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2e58ac15a5e91fd2/Desktop/CSS/"/>
    </mc:Choice>
  </mc:AlternateContent>
  <xr:revisionPtr revIDLastSave="0" documentId="8_{880A73E5-9CB3-4BF7-BA6F-A612E4F55284}" xr6:coauthVersionLast="45" xr6:coauthVersionMax="45" xr10:uidLastSave="{00000000-0000-0000-0000-000000000000}"/>
  <bookViews>
    <workbookView xWindow="-93" yWindow="-93" windowWidth="25786" windowHeight="13986" xr2:uid="{2D87799F-C996-49CD-B1E8-0965AFE9BFFD}"/>
  </bookViews>
  <sheets>
    <sheet name="800-171 Self Assesme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7" i="1" l="1"/>
  <c r="E118" i="1" s="1"/>
  <c r="E3" i="1" s="1"/>
  <c r="E116" i="1"/>
  <c r="E1" i="1" s="1"/>
  <c r="E2" i="1" l="1"/>
</calcChain>
</file>

<file path=xl/sharedStrings.xml><?xml version="1.0" encoding="utf-8"?>
<sst xmlns="http://schemas.openxmlformats.org/spreadsheetml/2006/main" count="344" uniqueCount="240">
  <si>
    <t>Date:</t>
  </si>
  <si>
    <t>[date self-assessment was performed]</t>
  </si>
  <si>
    <t>DUNS #:</t>
  </si>
  <si>
    <t>[contractor’s DUNS #]</t>
  </si>
  <si>
    <t>Total Point Deduction</t>
  </si>
  <si>
    <t>System Name:</t>
  </si>
  <si>
    <t>[name of contractor’s internal, unclassified information system the assessment addresses]</t>
  </si>
  <si>
    <t>Cage Code:</t>
  </si>
  <si>
    <t>[contractors CAGE code #]</t>
  </si>
  <si>
    <t>Number of Deficient Controls</t>
  </si>
  <si>
    <t>Contract #:</t>
  </si>
  <si>
    <t>[contractor’s contract # or other type of agreement description]</t>
  </si>
  <si>
    <t>Percentage of Compliant Controls</t>
  </si>
  <si>
    <t>Control
#</t>
  </si>
  <si>
    <t>NIST SP 800-171 R2 Control</t>
  </si>
  <si>
    <t>DoD
Value</t>
  </si>
  <si>
    <t>DoD Guidance</t>
  </si>
  <si>
    <t>Assessed
Score</t>
  </si>
  <si>
    <t>Contractor's Notes</t>
  </si>
  <si>
    <t>DoD
Scoring</t>
  </si>
  <si>
    <r>
      <rPr>
        <sz val="10"/>
        <rFont val="Calibri"/>
        <family val="2"/>
        <scheme val="minor"/>
      </rPr>
      <t>3.1.1*</t>
    </r>
  </si>
  <si>
    <t>Limit system access to authorized users, processes acting on behalf of authorized users, and devices (including other systems).</t>
  </si>
  <si>
    <t>None</t>
  </si>
  <si>
    <r>
      <rPr>
        <sz val="10"/>
        <rFont val="Calibri"/>
        <family val="2"/>
        <scheme val="minor"/>
      </rPr>
      <t>3.1.2*</t>
    </r>
  </si>
  <si>
    <t>Limit system access to the types of transactions and functions that authorized users are permitted to execute.</t>
  </si>
  <si>
    <t>3.1.3</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</si>
  <si>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</si>
  <si>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</si>
  <si>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</si>
  <si>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</si>
  <si>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</si>
  <si>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</si>
  <si>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</si>
  <si>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</si>
  <si>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</si>
  <si>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</si>
  <si>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</si>
  <si>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</si>
  <si>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</si>
  <si>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Use session lock with pattern-hiding displays to prevent access and viewing of data after a period of inactivity.</t>
  </si>
  <si>
    <t>Terminate (automatically) a user session after a defined condition.</t>
  </si>
  <si>
    <t>Monitor and control remote access sessions.</t>
  </si>
  <si>
    <t>Do not subtract points if remote access not permitted</t>
  </si>
  <si>
    <t>Employ cryptographic mechanisms to protect the confidentiality of remote access sessions.</t>
  </si>
  <si>
    <t>Route remote access via managed access control points.</t>
  </si>
  <si>
    <t>Authorize remote execution of privileged commands and remote access to security- relevant information.</t>
  </si>
  <si>
    <t>Authorize wireless access prior to allowing such connections.</t>
  </si>
  <si>
    <t>Do not subtract points if wireless access not permitted</t>
  </si>
  <si>
    <t>Protect wireless access using authentication and encryption.</t>
  </si>
  <si>
    <t>Control connection of mobile devices.</t>
  </si>
  <si>
    <t>Do not subtract points if connection of mobile devices is not permitted</t>
  </si>
  <si>
    <t>Encrypt CUI on mobile devices and mobile computing platforms</t>
  </si>
  <si>
    <t>Exposure limited to CUI on mobile platform</t>
  </si>
  <si>
    <r>
      <rPr>
        <sz val="10"/>
        <rFont val="Calibri"/>
        <family val="2"/>
        <scheme val="minor"/>
      </rPr>
      <t>3.1.20*</t>
    </r>
  </si>
  <si>
    <t>Verify and control/limit connections to and use of external systems.</t>
  </si>
  <si>
    <t>Limit use of portable storage devices on external systems.</t>
  </si>
  <si>
    <r>
      <rPr>
        <sz val="10"/>
        <rFont val="Calibri"/>
        <family val="2"/>
        <scheme val="minor"/>
      </rPr>
      <t>3.1.22*</t>
    </r>
  </si>
  <si>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</si>
  <si>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</si>
  <si>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</si>
  <si>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</si>
  <si>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 related duties and responsibilities.</t>
  </si>
  <si>
    <t>3.2.3</t>
  </si>
  <si>
    <t>Provide security awareness training on recognizing and reporting potential indicators of insider threat.</t>
  </si>
  <si>
    <t>3.3.1</t>
  </si>
  <si>
    <r>
      <rPr>
        <sz val="9"/>
        <rFont val="Calibri"/>
        <family val="2"/>
        <scheme val="minor"/>
      </rPr>
      <t>Create and retain system audit logs and records to the extent needed to enable the monitoring, analysis, investigation, and
reporting of unlawful or unauthorized system activity.</t>
    </r>
  </si>
  <si>
    <t>3.3.2</t>
  </si>
  <si>
    <r>
      <rPr>
        <sz val="9"/>
        <rFont val="Calibri"/>
        <family val="2"/>
        <scheme val="minor"/>
      </rPr>
      <t>Ensure that the actions of individual system users can be uniquely traced to those users so they can be held accountable for their
actions.</t>
    </r>
  </si>
  <si>
    <t>3.3.3</t>
  </si>
  <si>
    <t>Review and update logged events.</t>
  </si>
  <si>
    <t>3.3.4</t>
  </si>
  <si>
    <t>Alert in the event of an audit logging process failure.</t>
  </si>
  <si>
    <t>3.3.5</t>
  </si>
  <si>
    <r>
      <rPr>
        <sz val="9"/>
        <rFont val="Calibri"/>
        <family val="2"/>
        <scheme val="minor"/>
      </rPr>
      <t>Correlate audit record review, analysis, and reporting processes for investigation and response to indications of unlawful,
unauthorized, suspicious, or unusual activity.</t>
    </r>
  </si>
  <si>
    <t>3.3.6</t>
  </si>
  <si>
    <t>Provide audit record reduction and report generation to support on-demand analysis and reporting.</t>
  </si>
  <si>
    <t>3.3.7</t>
  </si>
  <si>
    <r>
      <rPr>
        <sz val="9"/>
        <rFont val="Calibri"/>
        <family val="2"/>
        <scheme val="minor"/>
      </rPr>
      <t>Provide a system capability that compares and synchronizes internal system clocks with an authoritative source to generate time
stamps for audit records.</t>
    </r>
  </si>
  <si>
    <t>3.3.8</t>
  </si>
  <si>
    <t>Protect audit information and audit logging tools from unauthorized access, modification, and deletion.</t>
  </si>
  <si>
    <t>3.3.9</t>
  </si>
  <si>
    <t>Limit management of audit logging functionality to a subset of privileged users.</t>
  </si>
  <si>
    <t>3.4.1</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</si>
  <si>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</si>
  <si>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</si>
  <si>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</si>
  <si>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3.4.3</t>
  </si>
  <si>
    <t>Track, review, approve or disapprove, and log changes to organizational systems.</t>
  </si>
  <si>
    <t>3.4.4</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</si>
  <si>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</si>
  <si>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</si>
  <si>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</si>
  <si>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</si>
  <si>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</si>
  <si>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</si>
  <si>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</si>
  <si>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</si>
  <si>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r>
      <rPr>
        <sz val="9"/>
        <rFont val="Calibri"/>
        <family val="2"/>
        <scheme val="minor"/>
      </rPr>
      <t>Apply deny-by-exception (blacklisting) policy to prevent the use of unauthorized software or deny-all, permit-by-exception
(whitelisting) policy to allow the execution of authorized software.</t>
    </r>
  </si>
  <si>
    <t>3.4.9</t>
  </si>
  <si>
    <t>Control and monitor user-installed software.</t>
  </si>
  <si>
    <r>
      <rPr>
        <sz val="10"/>
        <rFont val="Calibri"/>
        <family val="2"/>
        <scheme val="minor"/>
      </rPr>
      <t>3.5.1*</t>
    </r>
  </si>
  <si>
    <t>Identify system users, processes acting on behalf of users, and devices.</t>
  </si>
  <si>
    <r>
      <rPr>
        <sz val="10"/>
        <rFont val="Calibri"/>
        <family val="2"/>
        <scheme val="minor"/>
      </rPr>
      <t>3.5.2*</t>
    </r>
  </si>
  <si>
    <t>Authenticate (or verify) the identities of users, processes, or devices, as a prerequisite to allowing access to organizational systems.</t>
  </si>
  <si>
    <t>3.5.3</t>
  </si>
  <si>
    <t>Use multifactor authentication (MFA) for local and network access to privileged accounts and for network access to non- privileged accounts.</t>
  </si>
  <si>
    <t>3 to 5</t>
  </si>
  <si>
    <t>Subtract 5 points if MFA not implemented.  Subtract 3 points if implemented for remote and privileged users, but not the general user</t>
  </si>
  <si>
    <t>3.5.4</t>
  </si>
  <si>
    <t>Employ replay-resistant authentication mechanisms for network access to privileged and non-privileged accounts.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</si>
  <si>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</si>
  <si>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</si>
  <si>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</si>
  <si>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</si>
  <si>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</si>
  <si>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</si>
  <si>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</si>
  <si>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</si>
  <si>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</si>
  <si>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</si>
  <si>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Store and transmit only cryptographically- protected passwords.</t>
  </si>
  <si>
    <t>Encrypted representations of passwords include, for example, encrypted versions of passwords and one-way cryptographic hashes of passwords</t>
  </si>
  <si>
    <t>Obscure feedback of authentication information.</t>
  </si>
  <si>
    <t>3.6.1</t>
  </si>
  <si>
    <t>Establish an operational incident-handling capability for organizational systems that includes preparation, detection, analysis, containment, recovery, and user response activities.</t>
  </si>
  <si>
    <t>3.6.2</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</si>
  <si>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</si>
  <si>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</si>
  <si>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</si>
  <si>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</si>
  <si>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</si>
  <si>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</si>
  <si>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</si>
  <si>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</si>
  <si>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</si>
  <si>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</si>
  <si>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</si>
  <si>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</si>
  <si>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network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</si>
  <si>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</si>
  <si>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</si>
  <si>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</si>
  <si>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</si>
  <si>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Exposure limited to CUI on media</t>
  </si>
  <si>
    <t>3.8.2</t>
  </si>
  <si>
    <t>Limit access to CUI on system media to authorized users.</t>
  </si>
  <si>
    <r>
      <rPr>
        <sz val="10"/>
        <rFont val="Calibri"/>
        <family val="2"/>
        <scheme val="minor"/>
      </rPr>
      <t>3.8.3*</t>
    </r>
  </si>
  <si>
    <t>Sanitize or destroy system media containing CUI before disposal or release for reuse.</t>
  </si>
  <si>
    <t>While exposure limited to CUI on media, failure to sanitize can result in continual exposure of CUI</t>
  </si>
  <si>
    <t>3.8.4</t>
  </si>
  <si>
    <t>Mark media with necessary CUI markings and distribution limitations.</t>
  </si>
  <si>
    <t>3.8.5</t>
  </si>
  <si>
    <t>Control access to media containing CUI and maintain accountability for media during transport outside of controlled areas.</t>
  </si>
  <si>
    <t>3.8.6</t>
  </si>
  <si>
    <r>
      <rPr>
        <sz val="9"/>
        <rFont val="Calibri"/>
        <family val="2"/>
        <scheme val="minor"/>
      </rPr>
      <t>Implement cryptographic mechanisms to protect the confidentiality of CUI stored on digital media during transport unless
otherwise protected by alternative physical safeguards.</t>
    </r>
  </si>
  <si>
    <t>3.8.7</t>
  </si>
  <si>
    <t>Control the use of removable media on system components.</t>
  </si>
  <si>
    <t>3.8.8</t>
  </si>
  <si>
    <t>Prohibit the use of portable storage devices when such devices have no identifiable owner.</t>
  </si>
  <si>
    <t>3.8.9</t>
  </si>
  <si>
    <t>Protect the confidentiality of backup CUI at storage locations.</t>
  </si>
  <si>
    <t>3.9.1</t>
  </si>
  <si>
    <t>Screen individuals prior to authorizing access to organizational systems containing CUI.</t>
  </si>
  <si>
    <t>3.9.2</t>
  </si>
  <si>
    <r>
      <rPr>
        <sz val="9"/>
        <rFont val="Calibri"/>
        <family val="2"/>
        <scheme val="minor"/>
      </rPr>
      <t>Ensure that organizational systems containing CUI are protected during and after personnel actions such as terminations
and transfers.</t>
    </r>
  </si>
  <si>
    <r>
      <rPr>
        <sz val="10"/>
        <rFont val="Calibri"/>
        <family val="2"/>
        <scheme val="minor"/>
      </rPr>
      <t>3.10.1*</t>
    </r>
  </si>
  <si>
    <t>Limit physical access to organizational systems, equipment, and the respective operating environments to authorized individuals.</t>
  </si>
  <si>
    <t>3.10.2</t>
  </si>
  <si>
    <t>Protect and monitor the physical facility and support infrastructure for organizational systems.</t>
  </si>
  <si>
    <r>
      <rPr>
        <sz val="10"/>
        <rFont val="Calibri"/>
        <family val="2"/>
        <scheme val="minor"/>
      </rPr>
      <t>3.10.3*</t>
    </r>
  </si>
  <si>
    <t>Escort visitors and monitor visitor activity.</t>
  </si>
  <si>
    <r>
      <rPr>
        <sz val="10"/>
        <rFont val="Calibri"/>
        <family val="2"/>
        <scheme val="minor"/>
      </rPr>
      <t>3.10.4*</t>
    </r>
  </si>
  <si>
    <t>Maintain audit logs of physical access.</t>
  </si>
  <si>
    <r>
      <rPr>
        <sz val="10"/>
        <rFont val="Calibri"/>
        <family val="2"/>
        <scheme val="minor"/>
      </rPr>
      <t>3.10.5*</t>
    </r>
  </si>
  <si>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</si>
  <si>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</si>
  <si>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</si>
  <si>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</si>
  <si>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</si>
  <si>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</si>
  <si>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r>
      <rPr>
        <sz val="9"/>
        <rFont val="Calibri"/>
        <family val="2"/>
        <scheme val="minor"/>
      </rPr>
      <t>Scan for vulnerabilities in organizational systems and applications periodically and when new vulnerabilities affecting those
systems and applications are identified.</t>
    </r>
  </si>
  <si>
    <t>3.11.3</t>
  </si>
  <si>
    <t>Remediate vulnerabilities in accordance with risk assessments.</t>
  </si>
  <si>
    <t>3.12.1</t>
  </si>
  <si>
    <t>Periodically assess the security controls in organizational systems to determine if the controls are effective in their application.</t>
  </si>
  <si>
    <t>3.12.2</t>
  </si>
  <si>
    <r>
      <rPr>
        <sz val="9"/>
        <rFont val="Calibri"/>
        <family val="2"/>
        <scheme val="minor"/>
      </rPr>
      <t>Develop and implement plans of action designed to correct deficiencies and reduce or eliminate vulnerabilities in organizational
systems.</t>
    </r>
  </si>
  <si>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</si>
  <si>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</si>
  <si>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</si>
  <si>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</si>
  <si>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N/A</t>
  </si>
  <si>
    <r>
      <rPr>
        <sz val="8"/>
        <rFont val="Calibri"/>
        <family val="2"/>
        <scheme val="minor"/>
      </rPr>
      <t>The absence of a system security plan would result in a finding that ‘an assessment could not be completed due to incomplete information and noncompliance with
DFARS clause 252.204-7012.’</t>
    </r>
  </si>
  <si>
    <r>
      <rPr>
        <sz val="10"/>
        <rFont val="Calibri"/>
        <family val="2"/>
        <scheme val="minor"/>
      </rPr>
      <t>3.13.1*</t>
    </r>
  </si>
  <si>
    <t>Monitor, control, and protect communications (i.e., information transmitted or received by organizational systems) at the external boundaries and key internal boundaries of organizational systems.</t>
  </si>
  <si>
    <t>3.13.2</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</si>
  <si>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</si>
  <si>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</si>
  <si>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</si>
  <si>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</si>
  <si>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</si>
  <si>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r>
      <rPr>
        <sz val="10"/>
        <rFont val="Calibri"/>
        <family val="2"/>
        <scheme val="minor"/>
      </rPr>
      <t>3.13.5*</t>
    </r>
  </si>
  <si>
    <t>Implement subnetworks for publicly accessible system components that are physically or logically separated from internal networks.</t>
  </si>
  <si>
    <t>3.13.6</t>
  </si>
  <si>
    <r>
      <rPr>
        <sz val="9"/>
        <rFont val="Calibri"/>
        <family val="2"/>
        <scheme val="minor"/>
      </rPr>
      <t>Deny network communications traffic by default and allow network communications traffic by exception (i.e., deny all, permit by
exception).</t>
    </r>
  </si>
  <si>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</si>
  <si>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</si>
  <si>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</si>
  <si>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</si>
  <si>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</si>
  <si>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</si>
  <si>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</si>
  <si>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</si>
  <si>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r>
      <rPr>
        <sz val="8"/>
        <rFont val="Calibri"/>
        <family val="2"/>
        <scheme val="minor"/>
      </rPr>
      <t>Subtract 5 points if no cryptography is employed; 3 points if mostly not FIPS
validated</t>
    </r>
  </si>
  <si>
    <t>Prohibit remote activation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</si>
  <si>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</si>
  <si>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</si>
  <si>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</si>
  <si>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</si>
  <si>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r>
      <rPr>
        <sz val="10"/>
        <rFont val="Calibri"/>
        <family val="2"/>
        <scheme val="minor"/>
      </rPr>
      <t>3.14.1*</t>
    </r>
  </si>
  <si>
    <t>Identify, report, and correct system flaws in a timely manner.</t>
  </si>
  <si>
    <r>
      <rPr>
        <sz val="10"/>
        <rFont val="Calibri"/>
        <family val="2"/>
        <scheme val="minor"/>
      </rPr>
      <t>3.14.2*</t>
    </r>
  </si>
  <si>
    <t>Provide protection from malicious code at designated locations within organizational systems.</t>
  </si>
  <si>
    <t>3.14.3</t>
  </si>
  <si>
    <t>Monitor system security alerts and advisories and take action in response.</t>
  </si>
  <si>
    <r>
      <rPr>
        <sz val="10"/>
        <rFont val="Calibri"/>
        <family val="2"/>
        <scheme val="minor"/>
      </rPr>
      <t>3.14.4*</t>
    </r>
  </si>
  <si>
    <t>Update malicious code protection mechanisms when new releases are available.</t>
  </si>
  <si>
    <r>
      <rPr>
        <sz val="10"/>
        <rFont val="Calibri"/>
        <family val="2"/>
        <scheme val="minor"/>
      </rPr>
      <t>3.14.5*</t>
    </r>
  </si>
  <si>
    <r>
      <rPr>
        <sz val="9"/>
        <rFont val="Calibri"/>
        <family val="2"/>
        <scheme val="minor"/>
      </rPr>
      <t>Perform periodic scans of organizational systems and real-time scans of files from external sources as files are downloaded,
opened, or executed.</t>
    </r>
  </si>
  <si>
    <t>3.14.6</t>
  </si>
  <si>
    <r>
      <rPr>
        <sz val="9"/>
        <rFont val="Calibri"/>
        <family val="2"/>
        <scheme val="minor"/>
      </rPr>
      <t>Monitor organizational systems, including inbound and outbound communications traffic, to detect attacks and indicators of
potential attacks.</t>
    </r>
  </si>
  <si>
    <t>3.14.7</t>
  </si>
  <si>
    <t>Identify unauthorized use of organizational systems</t>
  </si>
  <si>
    <t>1 Partial, dependant on physical site controls</t>
  </si>
  <si>
    <t>Dependant if materials are sent to CSS for sanitization or disposal handling</t>
  </si>
  <si>
    <t>3 is dependant on organization's hiring practices</t>
  </si>
  <si>
    <t>5 depandant on physical onsite controls - locked rooms</t>
  </si>
  <si>
    <t>5 depandant on physical onsite controls - locked rooms, fences and/or cameras</t>
  </si>
  <si>
    <t xml:space="preserve">1 Partial, dependant on physical on-site controls - visitors escorted </t>
  </si>
  <si>
    <t>1 Partial, CSS can provide a digital tamper resistance log, but cannot enfore physical onsite controls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</si>
</sst>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x14ac:knownFonts="1">
    <font>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9"/>
      <name val="Calibri"/>
      <family val="2"/>
      <scheme val="minor"/>
    </font>
    <font>
      <sz val="10"/>
      <color rgb="FF000000"/>
      <name val="Calibri"/>
      <family val="2"/>
      <scheme val="minor"/>
    </font>
    <font>
      <sz val="8"/>
      <color rgb="FF000000"/>
      <name val="Calibri"/>
      <family val="2"/>
      <scheme val="minor"/>
    </font>
    <font>
      <sz val="8"/>
      <name val="Calibri"/>
      <family val="2"/>
      <scheme val="minor"/>
    </font>
    <font>
      <sz val="8"/>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5"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bgColor indexed="64"/>
      </patternFill>
    </fill>
    <fill>
      <patternFill patternType="solid">
        <fgColor theme="7"/>
        <bgColor indexed="64"/>
      </patternFill>
    </fill>
    <fill>
      <patternFill patternType="solid">
        <fgColor rgb="FFC00000"/>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1" fillId="2" borderId="0" xfId="0" applyFont="1" applyFill="1" applyAlignment="1">
      <alignment horizontal="right" vertical="center"/>
    </xf>
    <xf numFmtId="0" fontId="1" fillId="2" borderId="0" xfId="0" applyFont="1" applyFill="1" applyAlignment="1">
      <alignment horizontal="left"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0" xfId="0" applyFont="1" applyFill="1"/>
    <xf numFmtId="0" fontId="1" fillId="2" borderId="0" xfId="0" applyFont="1" applyFill="1" applyAlignment="1">
      <alignment horizontal="right" vertical="center" wrapText="1"/>
    </xf>
    <xf numFmtId="0" fontId="1" fillId="2" borderId="0" xfId="0" applyFont="1" applyFill="1" applyAlignment="1">
      <alignment horizontal="center" vertical="center"/>
    </xf>
    <xf numFmtId="9" fontId="2" fillId="2" borderId="1"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6" fillId="2" borderId="5" xfId="0" applyFont="1" applyFill="1" applyBorder="1" applyAlignment="1">
      <alignment horizontal="left" vertical="top" wrapText="1"/>
    </xf>
    <xf numFmtId="1" fontId="7" fillId="2" borderId="4" xfId="0" applyNumberFormat="1" applyFont="1" applyFill="1" applyBorder="1" applyAlignment="1">
      <alignment horizontal="center" vertical="center" shrinkToFit="1"/>
    </xf>
    <xf numFmtId="0" fontId="3" fillId="6" borderId="5" xfId="0" applyFont="1" applyFill="1" applyBorder="1" applyAlignment="1">
      <alignment horizontal="left" vertical="center" wrapText="1"/>
    </xf>
    <xf numFmtId="1" fontId="8" fillId="2" borderId="5" xfId="0" applyNumberFormat="1" applyFont="1" applyFill="1" applyBorder="1" applyAlignment="1">
      <alignment horizontal="left" vertical="top" shrinkToFit="1"/>
    </xf>
    <xf numFmtId="0" fontId="3" fillId="7" borderId="0" xfId="0" applyFont="1" applyFill="1" applyAlignment="1">
      <alignment horizontal="center" vertical="center"/>
    </xf>
    <xf numFmtId="0" fontId="3" fillId="8" borderId="0" xfId="0" applyFont="1" applyFill="1" applyAlignment="1">
      <alignment horizontal="center" vertical="center"/>
    </xf>
    <xf numFmtId="0" fontId="5" fillId="2" borderId="4" xfId="0" applyFont="1" applyFill="1" applyBorder="1" applyAlignment="1">
      <alignment horizontal="center" vertical="center" wrapText="1"/>
    </xf>
    <xf numFmtId="0" fontId="3" fillId="9" borderId="0" xfId="0" applyFont="1" applyFill="1" applyAlignment="1">
      <alignment horizontal="center" vertical="center"/>
    </xf>
    <xf numFmtId="0" fontId="3" fillId="10" borderId="0" xfId="0" applyFont="1" applyFill="1" applyAlignment="1">
      <alignment horizontal="center" vertical="center"/>
    </xf>
    <xf numFmtId="0" fontId="6" fillId="2" borderId="5" xfId="0" applyFont="1" applyFill="1" applyBorder="1" applyAlignment="1">
      <alignment vertical="top" wrapText="1"/>
    </xf>
    <xf numFmtId="164" fontId="7" fillId="2" borderId="4" xfId="0" applyNumberFormat="1" applyFont="1" applyFill="1" applyBorder="1" applyAlignment="1">
      <alignment horizontal="center" vertical="center" shrinkToFit="1"/>
    </xf>
    <xf numFmtId="0" fontId="9"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4" fillId="7" borderId="4" xfId="0" applyFont="1" applyFill="1" applyBorder="1" applyAlignment="1">
      <alignment horizontal="center" vertical="center" wrapText="1"/>
    </xf>
    <xf numFmtId="0" fontId="10" fillId="2" borderId="5" xfId="0" applyFont="1" applyFill="1" applyBorder="1" applyAlignment="1">
      <alignment horizontal="left" vertical="top"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left" vertical="top" wrapText="1"/>
    </xf>
    <xf numFmtId="1" fontId="7" fillId="2" borderId="6" xfId="0" applyNumberFormat="1" applyFont="1" applyFill="1" applyBorder="1" applyAlignment="1">
      <alignment horizontal="center" vertical="center" shrinkToFit="1"/>
    </xf>
    <xf numFmtId="0" fontId="3" fillId="6" borderId="7" xfId="0" applyFont="1" applyFill="1" applyBorder="1" applyAlignment="1">
      <alignment horizontal="left" vertical="center" wrapText="1"/>
    </xf>
    <xf numFmtId="1" fontId="8" fillId="2" borderId="7" xfId="0" applyNumberFormat="1" applyFont="1" applyFill="1" applyBorder="1" applyAlignment="1">
      <alignment horizontal="left" vertical="top" shrinkToFit="1"/>
    </xf>
    <xf numFmtId="0" fontId="3" fillId="2" borderId="0" xfId="0" applyFont="1" applyFill="1" applyAlignment="1">
      <alignment vertical="center" wrapText="1"/>
    </xf>
    <xf numFmtId="0" fontId="3" fillId="2" borderId="0" xfId="0" applyFont="1" applyFill="1" applyAlignment="1">
      <alignment horizontal="left" vertical="center" wrapText="1"/>
    </xf>
    <xf numFmtId="1" fontId="11" fillId="11" borderId="8" xfId="0" applyNumberFormat="1" applyFont="1" applyFill="1" applyBorder="1" applyAlignment="1">
      <alignment horizontal="center" vertical="center" wrapText="1"/>
    </xf>
    <xf numFmtId="0" fontId="12" fillId="11" borderId="9" xfId="0" applyFont="1" applyFill="1" applyBorder="1" applyAlignment="1">
      <alignment horizontal="center" vertical="center" wrapText="1"/>
    </xf>
    <xf numFmtId="1" fontId="11" fillId="12" borderId="8" xfId="0" applyNumberFormat="1" applyFont="1" applyFill="1" applyBorder="1" applyAlignment="1">
      <alignment horizontal="center" vertical="center" wrapText="1"/>
    </xf>
    <xf numFmtId="0" fontId="13" fillId="12" borderId="9" xfId="0" applyFont="1" applyFill="1" applyBorder="1" applyAlignment="1">
      <alignment horizontal="center" vertical="center" wrapText="1"/>
    </xf>
    <xf numFmtId="9" fontId="11" fillId="12" borderId="8" xfId="0" applyNumberFormat="1" applyFont="1" applyFill="1" applyBorder="1" applyAlignment="1">
      <alignment horizontal="center" vertical="center" wrapText="1"/>
    </xf>
    <xf numFmtId="0" fontId="3" fillId="13" borderId="4"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6" fillId="0" borderId="5" xfId="0" applyFont="1" applyFill="1" applyBorder="1" applyAlignment="1">
      <alignment horizontal="left" vertical="top" wrapText="1"/>
    </xf>
    <xf numFmtId="164" fontId="7" fillId="0" borderId="4" xfId="0" applyNumberFormat="1" applyFont="1" applyFill="1" applyBorder="1" applyAlignment="1">
      <alignment horizontal="center" vertical="center" shrinkToFit="1"/>
    </xf>
    <xf numFmtId="0" fontId="5" fillId="0" borderId="4" xfId="0" applyFont="1" applyFill="1" applyBorder="1" applyAlignment="1">
      <alignment horizontal="center" vertical="center" wrapText="1"/>
    </xf>
    <xf numFmtId="1" fontId="8" fillId="2" borderId="5" xfId="0" applyNumberFormat="1" applyFont="1" applyFill="1" applyBorder="1" applyAlignment="1">
      <alignment horizontal="left" vertical="top" wrapText="1" shrinkToFit="1"/>
    </xf>
  </cellXfs>
  <cellStyles count="1">
    <cellStyle name="Normal" xfId="0" builtinId="0"/>
  </cellStyles>
  <dxfs count="4">
    <dxf>
      <font>
        <b/>
        <i val="0"/>
        <color theme="0"/>
      </font>
      <fill>
        <patternFill>
          <bgColor theme="1" tint="0.499984740745262"/>
        </patternFill>
      </fill>
    </dxf>
    <dxf>
      <font>
        <b/>
        <i val="0"/>
        <color auto="1"/>
      </font>
      <fill>
        <patternFill>
          <bgColor theme="9"/>
        </patternFill>
      </fill>
    </dxf>
    <dxf>
      <font>
        <b/>
        <i val="0"/>
      </font>
      <fill>
        <patternFill>
          <bgColor theme="7"/>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544C-ABDB-492C-B9C9-FF795EB55066}">
  <dimension ref="A1:Q118"/>
  <sheetViews>
    <sheetView tabSelected="1" topLeftCell="A105" zoomScaleNormal="100" workbookViewId="0">
      <selection activeCell="F112" sqref="F112"/>
    </sheetView>
  </sheetViews>
  <sheetFormatPr defaultColWidth="9.1171875" defaultRowHeight="13" x14ac:dyDescent="0.45"/>
  <cols>
    <col min="1" max="1" width="12.41015625" style="9" customWidth="1"/>
    <col min="2" max="2" width="84.41015625" style="5" customWidth="1"/>
    <col min="3" max="3" width="11.1171875" style="9" customWidth="1"/>
    <col min="4" max="4" width="37.41015625" style="10" customWidth="1"/>
    <col min="5" max="5" width="11.1171875" style="9" customWidth="1"/>
    <col min="6" max="6" width="37.41015625" style="9" customWidth="1"/>
    <col min="7" max="16384" width="9.1171875" style="5"/>
  </cols>
  <sheetData>
    <row r="1" spans="1:17" ht="14.25" customHeight="1" x14ac:dyDescent="0.45">
      <c r="A1" s="1" t="s">
        <v>0</v>
      </c>
      <c r="B1" s="2" t="s">
        <v>1</v>
      </c>
      <c r="C1" s="1" t="s">
        <v>2</v>
      </c>
      <c r="D1" s="2" t="s">
        <v>3</v>
      </c>
      <c r="E1" s="3">
        <f>E116</f>
        <v>17</v>
      </c>
      <c r="F1" s="4" t="s">
        <v>4</v>
      </c>
    </row>
    <row r="2" spans="1:17" ht="14.25" customHeight="1" x14ac:dyDescent="0.45">
      <c r="A2" s="6" t="s">
        <v>5</v>
      </c>
      <c r="B2" s="2" t="s">
        <v>6</v>
      </c>
      <c r="C2" s="1" t="s">
        <v>7</v>
      </c>
      <c r="D2" s="2" t="s">
        <v>8</v>
      </c>
      <c r="E2" s="3">
        <f t="shared" ref="E2:E3" si="0">E117</f>
        <v>7</v>
      </c>
      <c r="F2" s="4" t="s">
        <v>9</v>
      </c>
    </row>
    <row r="3" spans="1:17" ht="14.25" customHeight="1" x14ac:dyDescent="0.45">
      <c r="A3" s="1" t="s">
        <v>10</v>
      </c>
      <c r="B3" s="2" t="s">
        <v>11</v>
      </c>
      <c r="C3" s="7"/>
      <c r="D3" s="7"/>
      <c r="E3" s="8">
        <f t="shared" si="0"/>
        <v>0.9363636363636364</v>
      </c>
      <c r="F3" s="4" t="s">
        <v>12</v>
      </c>
    </row>
    <row r="4" spans="1:17" ht="18" customHeight="1" thickBot="1" x14ac:dyDescent="0.5"/>
    <row r="5" spans="1:17" s="9" customFormat="1" ht="33" customHeight="1" x14ac:dyDescent="0.5">
      <c r="A5" s="11" t="s">
        <v>13</v>
      </c>
      <c r="B5" s="12" t="s">
        <v>14</v>
      </c>
      <c r="C5" s="13" t="s">
        <v>15</v>
      </c>
      <c r="D5" s="14" t="s">
        <v>16</v>
      </c>
      <c r="E5" s="15" t="s">
        <v>17</v>
      </c>
      <c r="F5" s="16" t="s">
        <v>18</v>
      </c>
      <c r="Q5" s="17" t="s">
        <v>19</v>
      </c>
    </row>
    <row r="6" spans="1:17" ht="33" customHeight="1" x14ac:dyDescent="0.45">
      <c r="A6" s="18" t="s">
        <v>20</v>
      </c>
      <c r="B6" s="19" t="s">
        <v>21</v>
      </c>
      <c r="C6" s="20">
        <v>5</v>
      </c>
      <c r="D6" s="21" t="s">
        <v>22</v>
      </c>
      <c r="E6" s="20">
        <v>0</v>
      </c>
      <c r="F6" s="22"/>
      <c r="Q6" s="23">
        <v>0</v>
      </c>
    </row>
    <row r="7" spans="1:17" ht="33" customHeight="1" x14ac:dyDescent="0.45">
      <c r="A7" s="18" t="s">
        <v>23</v>
      </c>
      <c r="B7" s="19" t="s">
        <v>24</v>
      </c>
      <c r="C7" s="20">
        <v>5</v>
      </c>
      <c r="D7" s="21" t="s">
        <v>22</v>
      </c>
      <c r="E7" s="20">
        <v>0</v>
      </c>
      <c r="F7" s="22"/>
      <c r="Q7" s="24">
        <v>1</v>
      </c>
    </row>
    <row r="8" spans="1:17" ht="33" customHeight="1" x14ac:dyDescent="0.45">
      <c r="A8" s="25" t="s">
        <v>25</v>
      </c>
      <c r="B8" s="19" t="s">
        <v>26</v>
      </c>
      <c r="C8" s="20">
        <v>1</v>
      </c>
      <c r="D8" s="21" t="s">
        <v>22</v>
      </c>
      <c r="E8" s="20">
        <v>0</v>
      </c>
      <c r="F8" s="22"/>
      <c r="Q8" s="26">
        <v>3</v>
      </c>
    </row>
    <row r="9" spans="1:17" ht="33" customHeight="1" x14ac:dyDescent="0.45">
      <c r="A9" s="25" t="s">
        <v>27</v>
      </c>
      <c r="B9" s="19" t="s">
        <v>28</v>
      </c>
      <c r="C9" s="20">
        <v>1</v>
      </c>
      <c r="D9" s="21" t="s">
        <v>22</v>
      </c>
      <c r="E9" s="20">
        <v>0</v>
      </c>
      <c r="F9" s="22"/>
      <c r="Q9" s="27">
        <v>5</v>
      </c>
    </row>
    <row r="10" spans="1:17" ht="33" customHeight="1" x14ac:dyDescent="0.45">
      <c r="A10" s="25" t="s">
        <v>29</v>
      </c>
      <c r="B10" s="19" t="s">
        <v>30</v>
      </c>
      <c r="C10" s="20">
        <v>3</v>
      </c>
      <c r="D10" s="21" t="s">
        <v>22</v>
      </c>
      <c r="E10" s="20">
        <v>0</v>
      </c>
      <c r="F10" s="22"/>
    </row>
    <row r="11" spans="1:17" ht="33" customHeight="1" x14ac:dyDescent="0.45">
      <c r="A11" s="25" t="s">
        <v>31</v>
      </c>
      <c r="B11" s="19" t="s">
        <v>32</v>
      </c>
      <c r="C11" s="20">
        <v>1</v>
      </c>
      <c r="D11" s="21" t="s">
        <v>22</v>
      </c>
      <c r="E11" s="20">
        <v>0</v>
      </c>
      <c r="F11" s="22"/>
    </row>
    <row r="12" spans="1:17" ht="33" customHeight="1" x14ac:dyDescent="0.45">
      <c r="A12" s="25" t="s">
        <v>33</v>
      </c>
      <c r="B12" s="19" t="s">
        <v>34</v>
      </c>
      <c r="C12" s="20">
        <v>1</v>
      </c>
      <c r="D12" s="21" t="s">
        <v>22</v>
      </c>
      <c r="E12" s="20">
        <v>0</v>
      </c>
      <c r="F12" s="22"/>
    </row>
    <row r="13" spans="1:17" ht="33" customHeight="1" x14ac:dyDescent="0.45">
      <c r="A13" s="25" t="s">
        <v>35</v>
      </c>
      <c r="B13" s="19" t="s">
        <v>36</v>
      </c>
      <c r="C13" s="20">
        <v>1</v>
      </c>
      <c r="D13" s="21" t="s">
        <v>22</v>
      </c>
      <c r="E13" s="20">
        <v>0</v>
      </c>
      <c r="F13" s="22"/>
    </row>
    <row r="14" spans="1:17" ht="33" customHeight="1" x14ac:dyDescent="0.45">
      <c r="A14" s="25" t="s">
        <v>37</v>
      </c>
      <c r="B14" s="28" t="s">
        <v>38</v>
      </c>
      <c r="C14" s="20">
        <v>1</v>
      </c>
      <c r="D14" s="21" t="s">
        <v>22</v>
      </c>
      <c r="E14" s="20">
        <v>0</v>
      </c>
      <c r="F14" s="22"/>
    </row>
    <row r="15" spans="1:17" ht="33" customHeight="1" x14ac:dyDescent="0.45">
      <c r="A15" s="29">
        <v>40238</v>
      </c>
      <c r="B15" s="19" t="s">
        <v>39</v>
      </c>
      <c r="C15" s="20">
        <v>1</v>
      </c>
      <c r="D15" s="21" t="s">
        <v>22</v>
      </c>
      <c r="E15" s="20">
        <v>0</v>
      </c>
      <c r="F15" s="22"/>
    </row>
    <row r="16" spans="1:17" ht="33" customHeight="1" x14ac:dyDescent="0.45">
      <c r="A16" s="29">
        <v>40603</v>
      </c>
      <c r="B16" s="19" t="s">
        <v>40</v>
      </c>
      <c r="C16" s="20">
        <v>1</v>
      </c>
      <c r="D16" s="21" t="s">
        <v>22</v>
      </c>
      <c r="E16" s="20">
        <v>0</v>
      </c>
      <c r="F16" s="22"/>
    </row>
    <row r="17" spans="1:6" ht="33" customHeight="1" x14ac:dyDescent="0.45">
      <c r="A17" s="29">
        <v>40969</v>
      </c>
      <c r="B17" s="19" t="s">
        <v>41</v>
      </c>
      <c r="C17" s="20">
        <v>5</v>
      </c>
      <c r="D17" s="30" t="s">
        <v>42</v>
      </c>
      <c r="E17" s="20">
        <v>0</v>
      </c>
      <c r="F17" s="22"/>
    </row>
    <row r="18" spans="1:6" ht="33" customHeight="1" x14ac:dyDescent="0.45">
      <c r="A18" s="49">
        <v>41334</v>
      </c>
      <c r="B18" s="19" t="s">
        <v>43</v>
      </c>
      <c r="C18" s="20">
        <v>5</v>
      </c>
      <c r="D18" s="30" t="s">
        <v>42</v>
      </c>
      <c r="E18" s="20">
        <v>0</v>
      </c>
      <c r="F18" s="22"/>
    </row>
    <row r="19" spans="1:6" ht="33" customHeight="1" x14ac:dyDescent="0.45">
      <c r="A19" s="29">
        <v>41699</v>
      </c>
      <c r="B19" s="19" t="s">
        <v>44</v>
      </c>
      <c r="C19" s="20">
        <v>1</v>
      </c>
      <c r="D19" s="21" t="s">
        <v>22</v>
      </c>
      <c r="E19" s="20">
        <v>0</v>
      </c>
      <c r="F19" s="22"/>
    </row>
    <row r="20" spans="1:6" ht="33" customHeight="1" x14ac:dyDescent="0.45">
      <c r="A20" s="29">
        <v>42064</v>
      </c>
      <c r="B20" s="19" t="s">
        <v>45</v>
      </c>
      <c r="C20" s="20">
        <v>1</v>
      </c>
      <c r="D20" s="21" t="s">
        <v>22</v>
      </c>
      <c r="E20" s="20">
        <v>0</v>
      </c>
      <c r="F20" s="22"/>
    </row>
    <row r="21" spans="1:6" ht="33" customHeight="1" x14ac:dyDescent="0.45">
      <c r="A21" s="29">
        <v>42430</v>
      </c>
      <c r="B21" s="19" t="s">
        <v>46</v>
      </c>
      <c r="C21" s="20">
        <v>5</v>
      </c>
      <c r="D21" s="30" t="s">
        <v>47</v>
      </c>
      <c r="E21" s="20">
        <v>0</v>
      </c>
      <c r="F21" s="22"/>
    </row>
    <row r="22" spans="1:6" ht="33" customHeight="1" x14ac:dyDescent="0.45">
      <c r="A22" s="29">
        <v>42795</v>
      </c>
      <c r="B22" s="19" t="s">
        <v>48</v>
      </c>
      <c r="C22" s="20">
        <v>5</v>
      </c>
      <c r="D22" s="30" t="s">
        <v>47</v>
      </c>
      <c r="E22" s="20">
        <v>0</v>
      </c>
      <c r="F22" s="22"/>
    </row>
    <row r="23" spans="1:6" ht="33" customHeight="1" x14ac:dyDescent="0.45">
      <c r="A23" s="29">
        <v>43160</v>
      </c>
      <c r="B23" s="19" t="s">
        <v>49</v>
      </c>
      <c r="C23" s="20">
        <v>5</v>
      </c>
      <c r="D23" s="30" t="s">
        <v>50</v>
      </c>
      <c r="E23" s="20">
        <v>0</v>
      </c>
      <c r="F23" s="22"/>
    </row>
    <row r="24" spans="1:6" ht="33" customHeight="1" x14ac:dyDescent="0.45">
      <c r="A24" s="29">
        <v>43525</v>
      </c>
      <c r="B24" s="19" t="s">
        <v>51</v>
      </c>
      <c r="C24" s="20">
        <v>3</v>
      </c>
      <c r="D24" s="30" t="s">
        <v>52</v>
      </c>
      <c r="E24" s="20">
        <v>0</v>
      </c>
      <c r="F24" s="22"/>
    </row>
    <row r="25" spans="1:6" ht="33" customHeight="1" x14ac:dyDescent="0.45">
      <c r="A25" s="18" t="s">
        <v>53</v>
      </c>
      <c r="B25" s="19" t="s">
        <v>54</v>
      </c>
      <c r="C25" s="20">
        <v>1</v>
      </c>
      <c r="D25" s="21" t="s">
        <v>22</v>
      </c>
      <c r="E25" s="20">
        <v>0</v>
      </c>
      <c r="F25" s="22"/>
    </row>
    <row r="26" spans="1:6" ht="33" customHeight="1" x14ac:dyDescent="0.45">
      <c r="A26" s="29">
        <v>44256</v>
      </c>
      <c r="B26" s="19" t="s">
        <v>55</v>
      </c>
      <c r="C26" s="20">
        <v>1</v>
      </c>
      <c r="D26" s="21" t="s">
        <v>22</v>
      </c>
      <c r="E26" s="20">
        <v>0</v>
      </c>
      <c r="F26" s="22"/>
    </row>
    <row r="27" spans="1:6" ht="33" customHeight="1" x14ac:dyDescent="0.45">
      <c r="A27" s="18" t="s">
        <v>56</v>
      </c>
      <c r="B27" s="19" t="s">
        <v>57</v>
      </c>
      <c r="C27" s="20">
        <v>1</v>
      </c>
      <c r="D27" s="21" t="s">
        <v>22</v>
      </c>
      <c r="E27" s="20">
        <v>0</v>
      </c>
      <c r="F27" s="22"/>
    </row>
    <row r="28" spans="1:6" ht="33" customHeight="1" x14ac:dyDescent="0.45">
      <c r="A28" s="25" t="s">
        <v>58</v>
      </c>
      <c r="B28" s="19" t="s">
        <v>59</v>
      </c>
      <c r="C28" s="20">
        <v>5</v>
      </c>
      <c r="D28" s="21" t="s">
        <v>22</v>
      </c>
      <c r="E28" s="20">
        <v>0</v>
      </c>
      <c r="F28" s="22"/>
    </row>
    <row r="29" spans="1:6" ht="33" customHeight="1" x14ac:dyDescent="0.45">
      <c r="A29" s="25" t="s">
        <v>60</v>
      </c>
      <c r="B29" s="28" t="s">
        <v>61</v>
      </c>
      <c r="C29" s="20">
        <v>5</v>
      </c>
      <c r="D29" s="21" t="s">
        <v>22</v>
      </c>
      <c r="E29" s="20">
        <v>0</v>
      </c>
      <c r="F29" s="22"/>
    </row>
    <row r="30" spans="1:6" ht="33" customHeight="1" x14ac:dyDescent="0.45">
      <c r="A30" s="25" t="s">
        <v>62</v>
      </c>
      <c r="B30" s="19" t="s">
        <v>63</v>
      </c>
      <c r="C30" s="20">
        <v>1</v>
      </c>
      <c r="D30" s="21" t="s">
        <v>22</v>
      </c>
      <c r="E30" s="20">
        <v>0</v>
      </c>
      <c r="F30" s="22"/>
    </row>
    <row r="31" spans="1:6" ht="33" customHeight="1" x14ac:dyDescent="0.45">
      <c r="A31" s="25" t="s">
        <v>64</v>
      </c>
      <c r="B31" s="31" t="s">
        <v>65</v>
      </c>
      <c r="C31" s="20">
        <v>5</v>
      </c>
      <c r="D31" s="21" t="s">
        <v>22</v>
      </c>
      <c r="E31" s="20">
        <v>0</v>
      </c>
      <c r="F31" s="22"/>
    </row>
    <row r="32" spans="1:6" ht="33" customHeight="1" x14ac:dyDescent="0.45">
      <c r="A32" s="25" t="s">
        <v>66</v>
      </c>
      <c r="B32" s="31" t="s">
        <v>67</v>
      </c>
      <c r="C32" s="20">
        <v>3</v>
      </c>
      <c r="D32" s="21" t="s">
        <v>22</v>
      </c>
      <c r="E32" s="20">
        <v>0</v>
      </c>
      <c r="F32" s="22"/>
    </row>
    <row r="33" spans="1:6" ht="33" customHeight="1" x14ac:dyDescent="0.45">
      <c r="A33" s="25" t="s">
        <v>68</v>
      </c>
      <c r="B33" s="19" t="s">
        <v>69</v>
      </c>
      <c r="C33" s="20">
        <v>1</v>
      </c>
      <c r="D33" s="21" t="s">
        <v>22</v>
      </c>
      <c r="E33" s="20">
        <v>0</v>
      </c>
      <c r="F33" s="22"/>
    </row>
    <row r="34" spans="1:6" ht="33" customHeight="1" x14ac:dyDescent="0.45">
      <c r="A34" s="25" t="s">
        <v>70</v>
      </c>
      <c r="B34" s="19" t="s">
        <v>71</v>
      </c>
      <c r="C34" s="20">
        <v>1</v>
      </c>
      <c r="D34" s="21" t="s">
        <v>22</v>
      </c>
      <c r="E34" s="20">
        <v>0</v>
      </c>
      <c r="F34" s="22"/>
    </row>
    <row r="35" spans="1:6" ht="33" customHeight="1" x14ac:dyDescent="0.45">
      <c r="A35" s="25" t="s">
        <v>72</v>
      </c>
      <c r="B35" s="31" t="s">
        <v>73</v>
      </c>
      <c r="C35" s="20">
        <v>5</v>
      </c>
      <c r="D35" s="21" t="s">
        <v>22</v>
      </c>
      <c r="E35" s="20">
        <v>0</v>
      </c>
      <c r="F35" s="22"/>
    </row>
    <row r="36" spans="1:6" ht="33" customHeight="1" x14ac:dyDescent="0.45">
      <c r="A36" s="25" t="s">
        <v>74</v>
      </c>
      <c r="B36" s="19" t="s">
        <v>75</v>
      </c>
      <c r="C36" s="20">
        <v>1</v>
      </c>
      <c r="D36" s="21" t="s">
        <v>22</v>
      </c>
      <c r="E36" s="20">
        <v>0</v>
      </c>
      <c r="F36" s="22"/>
    </row>
    <row r="37" spans="1:6" ht="33" customHeight="1" x14ac:dyDescent="0.45">
      <c r="A37" s="25" t="s">
        <v>76</v>
      </c>
      <c r="B37" s="31" t="s">
        <v>77</v>
      </c>
      <c r="C37" s="20">
        <v>1</v>
      </c>
      <c r="D37" s="21" t="s">
        <v>22</v>
      </c>
      <c r="E37" s="20">
        <v>0</v>
      </c>
      <c r="F37" s="22"/>
    </row>
    <row r="38" spans="1:6" ht="33" customHeight="1" x14ac:dyDescent="0.45">
      <c r="A38" s="25" t="s">
        <v>78</v>
      </c>
      <c r="B38" s="19" t="s">
        <v>79</v>
      </c>
      <c r="C38" s="20">
        <v>1</v>
      </c>
      <c r="D38" s="21" t="s">
        <v>22</v>
      </c>
      <c r="E38" s="20">
        <v>0</v>
      </c>
      <c r="F38" s="22"/>
    </row>
    <row r="39" spans="1:6" ht="33" customHeight="1" x14ac:dyDescent="0.45">
      <c r="A39" s="25" t="s">
        <v>80</v>
      </c>
      <c r="B39" s="19" t="s">
        <v>81</v>
      </c>
      <c r="C39" s="20">
        <v>1</v>
      </c>
      <c r="D39" s="21" t="s">
        <v>22</v>
      </c>
      <c r="E39" s="20">
        <v>0</v>
      </c>
      <c r="F39" s="22"/>
    </row>
    <row r="40" spans="1:6" ht="33" customHeight="1" x14ac:dyDescent="0.45">
      <c r="A40" s="25" t="s">
        <v>82</v>
      </c>
      <c r="B40" s="19" t="s">
        <v>83</v>
      </c>
      <c r="C40" s="20">
        <v>5</v>
      </c>
      <c r="D40" s="21" t="s">
        <v>22</v>
      </c>
      <c r="E40" s="20">
        <v>0</v>
      </c>
      <c r="F40" s="22"/>
    </row>
    <row r="41" spans="1:6" ht="33" customHeight="1" x14ac:dyDescent="0.45">
      <c r="A41" s="25" t="s">
        <v>84</v>
      </c>
      <c r="B41" s="28" t="s">
        <v>85</v>
      </c>
      <c r="C41" s="20">
        <v>5</v>
      </c>
      <c r="D41" s="21" t="s">
        <v>22</v>
      </c>
      <c r="E41" s="20">
        <v>0</v>
      </c>
      <c r="F41" s="22"/>
    </row>
    <row r="42" spans="1:6" ht="33" customHeight="1" x14ac:dyDescent="0.45">
      <c r="A42" s="25" t="s">
        <v>86</v>
      </c>
      <c r="B42" s="19" t="s">
        <v>87</v>
      </c>
      <c r="C42" s="20">
        <v>1</v>
      </c>
      <c r="D42" s="21" t="s">
        <v>22</v>
      </c>
      <c r="E42" s="20">
        <v>0</v>
      </c>
      <c r="F42" s="22"/>
    </row>
    <row r="43" spans="1:6" ht="33" customHeight="1" x14ac:dyDescent="0.45">
      <c r="A43" s="25" t="s">
        <v>88</v>
      </c>
      <c r="B43" s="19" t="s">
        <v>89</v>
      </c>
      <c r="C43" s="20">
        <v>1</v>
      </c>
      <c r="D43" s="21" t="s">
        <v>22</v>
      </c>
      <c r="E43" s="20">
        <v>0</v>
      </c>
      <c r="F43" s="22"/>
    </row>
    <row r="44" spans="1:6" ht="33" customHeight="1" x14ac:dyDescent="0.45">
      <c r="A44" s="25" t="s">
        <v>90</v>
      </c>
      <c r="B44" s="19" t="s">
        <v>91</v>
      </c>
      <c r="C44" s="20">
        <v>5</v>
      </c>
      <c r="D44" s="21" t="s">
        <v>22</v>
      </c>
      <c r="E44" s="20">
        <v>0</v>
      </c>
      <c r="F44" s="22"/>
    </row>
    <row r="45" spans="1:6" ht="33" customHeight="1" x14ac:dyDescent="0.45">
      <c r="A45" s="25" t="s">
        <v>92</v>
      </c>
      <c r="B45" s="19" t="s">
        <v>93</v>
      </c>
      <c r="C45" s="20">
        <v>5</v>
      </c>
      <c r="D45" s="21" t="s">
        <v>22</v>
      </c>
      <c r="E45" s="20">
        <v>0</v>
      </c>
      <c r="F45" s="22"/>
    </row>
    <row r="46" spans="1:6" ht="33" customHeight="1" x14ac:dyDescent="0.45">
      <c r="A46" s="25" t="s">
        <v>94</v>
      </c>
      <c r="B46" s="19" t="s">
        <v>95</v>
      </c>
      <c r="C46" s="20">
        <v>5</v>
      </c>
      <c r="D46" s="21" t="s">
        <v>22</v>
      </c>
      <c r="E46" s="20">
        <v>0</v>
      </c>
      <c r="F46" s="22"/>
    </row>
    <row r="47" spans="1:6" ht="33" customHeight="1" x14ac:dyDescent="0.45">
      <c r="A47" s="25" t="s">
        <v>96</v>
      </c>
      <c r="B47" s="31" t="s">
        <v>97</v>
      </c>
      <c r="C47" s="20">
        <v>5</v>
      </c>
      <c r="D47" s="21" t="s">
        <v>22</v>
      </c>
      <c r="E47" s="20">
        <v>0</v>
      </c>
      <c r="F47" s="22"/>
    </row>
    <row r="48" spans="1:6" ht="33" customHeight="1" x14ac:dyDescent="0.45">
      <c r="A48" s="25" t="s">
        <v>98</v>
      </c>
      <c r="B48" s="19" t="s">
        <v>99</v>
      </c>
      <c r="C48" s="20">
        <v>1</v>
      </c>
      <c r="D48" s="21" t="s">
        <v>22</v>
      </c>
      <c r="E48" s="20">
        <v>0</v>
      </c>
      <c r="F48" s="22"/>
    </row>
    <row r="49" spans="1:6" ht="33" customHeight="1" x14ac:dyDescent="0.45">
      <c r="A49" s="18" t="s">
        <v>100</v>
      </c>
      <c r="B49" s="19" t="s">
        <v>101</v>
      </c>
      <c r="C49" s="20">
        <v>5</v>
      </c>
      <c r="D49" s="21" t="s">
        <v>22</v>
      </c>
      <c r="E49" s="20">
        <v>0</v>
      </c>
      <c r="F49" s="22"/>
    </row>
    <row r="50" spans="1:6" ht="33" customHeight="1" x14ac:dyDescent="0.45">
      <c r="A50" s="18" t="s">
        <v>102</v>
      </c>
      <c r="B50" s="19" t="s">
        <v>103</v>
      </c>
      <c r="C50" s="20">
        <v>5</v>
      </c>
      <c r="D50" s="21" t="s">
        <v>22</v>
      </c>
      <c r="E50" s="20">
        <v>0</v>
      </c>
      <c r="F50" s="22"/>
    </row>
    <row r="51" spans="1:6" ht="33" customHeight="1" x14ac:dyDescent="0.45">
      <c r="A51" s="25" t="s">
        <v>104</v>
      </c>
      <c r="B51" s="19" t="s">
        <v>105</v>
      </c>
      <c r="C51" s="25" t="s">
        <v>106</v>
      </c>
      <c r="D51" s="30" t="s">
        <v>107</v>
      </c>
      <c r="E51" s="20">
        <v>0</v>
      </c>
      <c r="F51" s="30"/>
    </row>
    <row r="52" spans="1:6" ht="33" customHeight="1" x14ac:dyDescent="0.45">
      <c r="A52" s="25" t="s">
        <v>108</v>
      </c>
      <c r="B52" s="19" t="s">
        <v>109</v>
      </c>
      <c r="C52" s="20">
        <v>1</v>
      </c>
      <c r="D52" s="21" t="s">
        <v>22</v>
      </c>
      <c r="E52" s="20">
        <v>0</v>
      </c>
      <c r="F52" s="22"/>
    </row>
    <row r="53" spans="1:6" ht="33" customHeight="1" x14ac:dyDescent="0.45">
      <c r="A53" s="25" t="s">
        <v>110</v>
      </c>
      <c r="B53" s="19" t="s">
        <v>111</v>
      </c>
      <c r="C53" s="20">
        <v>1</v>
      </c>
      <c r="D53" s="21" t="s">
        <v>22</v>
      </c>
      <c r="E53" s="20">
        <v>0</v>
      </c>
      <c r="F53" s="22"/>
    </row>
    <row r="54" spans="1:6" ht="33" customHeight="1" x14ac:dyDescent="0.45">
      <c r="A54" s="25" t="s">
        <v>112</v>
      </c>
      <c r="B54" s="19" t="s">
        <v>113</v>
      </c>
      <c r="C54" s="20">
        <v>1</v>
      </c>
      <c r="D54" s="21" t="s">
        <v>22</v>
      </c>
      <c r="E54" s="20">
        <v>0</v>
      </c>
      <c r="F54" s="22"/>
    </row>
    <row r="55" spans="1:6" ht="33" customHeight="1" x14ac:dyDescent="0.45">
      <c r="A55" s="25" t="s">
        <v>114</v>
      </c>
      <c r="B55" s="28" t="s">
        <v>115</v>
      </c>
      <c r="C55" s="20">
        <v>1</v>
      </c>
      <c r="D55" s="21" t="s">
        <v>22</v>
      </c>
      <c r="E55" s="20">
        <v>0</v>
      </c>
      <c r="F55" s="22"/>
    </row>
    <row r="56" spans="1:6" ht="33" customHeight="1" x14ac:dyDescent="0.45">
      <c r="A56" s="25" t="s">
        <v>116</v>
      </c>
      <c r="B56" s="19" t="s">
        <v>117</v>
      </c>
      <c r="C56" s="20">
        <v>1</v>
      </c>
      <c r="D56" s="21" t="s">
        <v>22</v>
      </c>
      <c r="E56" s="20">
        <v>0</v>
      </c>
      <c r="F56" s="22"/>
    </row>
    <row r="57" spans="1:6" ht="33" customHeight="1" x14ac:dyDescent="0.45">
      <c r="A57" s="25" t="s">
        <v>118</v>
      </c>
      <c r="B57" s="19" t="s">
        <v>119</v>
      </c>
      <c r="C57" s="20">
        <v>1</v>
      </c>
      <c r="D57" s="21" t="s">
        <v>22</v>
      </c>
      <c r="E57" s="20">
        <v>0</v>
      </c>
      <c r="F57" s="22"/>
    </row>
    <row r="58" spans="1:6" ht="33" customHeight="1" x14ac:dyDescent="0.45">
      <c r="A58" s="49">
        <v>40242</v>
      </c>
      <c r="B58" s="48" t="s">
        <v>120</v>
      </c>
      <c r="C58" s="20">
        <v>5</v>
      </c>
      <c r="D58" s="30" t="s">
        <v>121</v>
      </c>
      <c r="E58" s="20">
        <v>0</v>
      </c>
      <c r="F58" s="22"/>
    </row>
    <row r="59" spans="1:6" ht="33" customHeight="1" x14ac:dyDescent="0.45">
      <c r="A59" s="29">
        <v>40607</v>
      </c>
      <c r="B59" s="19" t="s">
        <v>122</v>
      </c>
      <c r="C59" s="20">
        <v>1</v>
      </c>
      <c r="D59" s="21" t="s">
        <v>22</v>
      </c>
      <c r="E59" s="20">
        <v>0</v>
      </c>
      <c r="F59" s="22"/>
    </row>
    <row r="60" spans="1:6" ht="33" customHeight="1" x14ac:dyDescent="0.45">
      <c r="A60" s="25" t="s">
        <v>123</v>
      </c>
      <c r="B60" s="19" t="s">
        <v>124</v>
      </c>
      <c r="C60" s="20">
        <v>5</v>
      </c>
      <c r="D60" s="21" t="s">
        <v>22</v>
      </c>
      <c r="E60" s="20">
        <v>0</v>
      </c>
      <c r="F60" s="22"/>
    </row>
    <row r="61" spans="1:6" ht="33" customHeight="1" x14ac:dyDescent="0.45">
      <c r="A61" s="25" t="s">
        <v>125</v>
      </c>
      <c r="B61" s="19" t="s">
        <v>126</v>
      </c>
      <c r="C61" s="20">
        <v>5</v>
      </c>
      <c r="D61" s="21" t="s">
        <v>22</v>
      </c>
      <c r="E61" s="20">
        <v>0</v>
      </c>
      <c r="F61" s="22"/>
    </row>
    <row r="62" spans="1:6" ht="33" customHeight="1" x14ac:dyDescent="0.45">
      <c r="A62" s="25" t="s">
        <v>127</v>
      </c>
      <c r="B62" s="19" t="s">
        <v>128</v>
      </c>
      <c r="C62" s="20">
        <v>1</v>
      </c>
      <c r="D62" s="21" t="s">
        <v>22</v>
      </c>
      <c r="E62" s="20">
        <v>0</v>
      </c>
      <c r="F62" s="22"/>
    </row>
    <row r="63" spans="1:6" ht="33" customHeight="1" x14ac:dyDescent="0.45">
      <c r="A63" s="25" t="s">
        <v>129</v>
      </c>
      <c r="B63" s="19" t="s">
        <v>130</v>
      </c>
      <c r="C63" s="20">
        <v>3</v>
      </c>
      <c r="D63" s="21" t="s">
        <v>22</v>
      </c>
      <c r="E63" s="20">
        <v>0</v>
      </c>
      <c r="F63" s="22"/>
    </row>
    <row r="64" spans="1:6" ht="33" customHeight="1" x14ac:dyDescent="0.45">
      <c r="A64" s="25" t="s">
        <v>131</v>
      </c>
      <c r="B64" s="19" t="s">
        <v>132</v>
      </c>
      <c r="C64" s="20">
        <v>5</v>
      </c>
      <c r="D64" s="21" t="s">
        <v>22</v>
      </c>
      <c r="E64" s="20">
        <v>0</v>
      </c>
      <c r="F64" s="22"/>
    </row>
    <row r="65" spans="1:6" ht="33" customHeight="1" x14ac:dyDescent="0.45">
      <c r="A65" s="25" t="s">
        <v>133</v>
      </c>
      <c r="B65" s="19" t="s">
        <v>134</v>
      </c>
      <c r="C65" s="20">
        <v>1</v>
      </c>
      <c r="D65" s="21" t="s">
        <v>22</v>
      </c>
      <c r="E65" s="20">
        <v>0</v>
      </c>
      <c r="F65" s="22"/>
    </row>
    <row r="66" spans="1:6" ht="33" customHeight="1" x14ac:dyDescent="0.45">
      <c r="A66" s="25" t="s">
        <v>135</v>
      </c>
      <c r="B66" s="19" t="s">
        <v>136</v>
      </c>
      <c r="C66" s="20">
        <v>3</v>
      </c>
      <c r="D66" s="21" t="s">
        <v>22</v>
      </c>
      <c r="E66" s="20">
        <v>0</v>
      </c>
      <c r="F66" s="22"/>
    </row>
    <row r="67" spans="1:6" ht="33" customHeight="1" x14ac:dyDescent="0.45">
      <c r="A67" s="25" t="s">
        <v>137</v>
      </c>
      <c r="B67" s="19" t="s">
        <v>138</v>
      </c>
      <c r="C67" s="20">
        <v>5</v>
      </c>
      <c r="D67" s="21" t="s">
        <v>22</v>
      </c>
      <c r="E67" s="20">
        <v>0</v>
      </c>
      <c r="F67" s="22"/>
    </row>
    <row r="68" spans="1:6" ht="33" customHeight="1" x14ac:dyDescent="0.45">
      <c r="A68" s="25" t="s">
        <v>139</v>
      </c>
      <c r="B68" s="28" t="s">
        <v>140</v>
      </c>
      <c r="C68" s="20">
        <v>1</v>
      </c>
      <c r="D68" s="21" t="s">
        <v>22</v>
      </c>
      <c r="E68" s="20">
        <v>0</v>
      </c>
      <c r="F68" s="22"/>
    </row>
    <row r="69" spans="1:6" ht="33" customHeight="1" x14ac:dyDescent="0.45">
      <c r="A69" s="47" t="s">
        <v>141</v>
      </c>
      <c r="B69" s="48" t="s">
        <v>142</v>
      </c>
      <c r="C69" s="20">
        <v>3</v>
      </c>
      <c r="D69" s="30" t="s">
        <v>143</v>
      </c>
      <c r="E69" s="20">
        <v>1</v>
      </c>
      <c r="F69" s="22" t="s">
        <v>233</v>
      </c>
    </row>
    <row r="70" spans="1:6" ht="33" customHeight="1" x14ac:dyDescent="0.45">
      <c r="A70" s="50" t="s">
        <v>144</v>
      </c>
      <c r="B70" s="48" t="s">
        <v>145</v>
      </c>
      <c r="C70" s="20">
        <v>3</v>
      </c>
      <c r="D70" s="30" t="s">
        <v>143</v>
      </c>
      <c r="E70" s="20">
        <v>0</v>
      </c>
      <c r="F70" s="22"/>
    </row>
    <row r="71" spans="1:6" ht="33" customHeight="1" x14ac:dyDescent="0.45">
      <c r="A71" s="46" t="s">
        <v>146</v>
      </c>
      <c r="B71" s="48" t="s">
        <v>147</v>
      </c>
      <c r="C71" s="20">
        <v>5</v>
      </c>
      <c r="D71" s="30" t="s">
        <v>148</v>
      </c>
      <c r="E71" s="20">
        <v>0</v>
      </c>
      <c r="F71" s="51" t="s">
        <v>234</v>
      </c>
    </row>
    <row r="72" spans="1:6" ht="33" customHeight="1" x14ac:dyDescent="0.45">
      <c r="A72" s="47" t="s">
        <v>149</v>
      </c>
      <c r="B72" s="19" t="s">
        <v>150</v>
      </c>
      <c r="C72" s="20">
        <v>1</v>
      </c>
      <c r="D72" s="21" t="s">
        <v>22</v>
      </c>
      <c r="E72" s="20">
        <v>1</v>
      </c>
      <c r="F72" s="22" t="s">
        <v>233</v>
      </c>
    </row>
    <row r="73" spans="1:6" ht="33" customHeight="1" x14ac:dyDescent="0.45">
      <c r="A73" s="25" t="s">
        <v>151</v>
      </c>
      <c r="B73" s="19" t="s">
        <v>152</v>
      </c>
      <c r="C73" s="20">
        <v>1</v>
      </c>
      <c r="D73" s="21" t="s">
        <v>22</v>
      </c>
      <c r="E73" s="20">
        <v>0</v>
      </c>
      <c r="F73" s="22"/>
    </row>
    <row r="74" spans="1:6" ht="33" customHeight="1" x14ac:dyDescent="0.45">
      <c r="A74" s="25" t="s">
        <v>153</v>
      </c>
      <c r="B74" s="31" t="s">
        <v>154</v>
      </c>
      <c r="C74" s="20">
        <v>1</v>
      </c>
      <c r="D74" s="21" t="s">
        <v>22</v>
      </c>
      <c r="E74" s="20">
        <v>0</v>
      </c>
      <c r="F74" s="22"/>
    </row>
    <row r="75" spans="1:6" ht="33" customHeight="1" x14ac:dyDescent="0.45">
      <c r="A75" s="25" t="s">
        <v>155</v>
      </c>
      <c r="B75" s="19" t="s">
        <v>156</v>
      </c>
      <c r="C75" s="20">
        <v>5</v>
      </c>
      <c r="D75" s="21" t="s">
        <v>22</v>
      </c>
      <c r="E75" s="20">
        <v>0</v>
      </c>
      <c r="F75" s="22"/>
    </row>
    <row r="76" spans="1:6" ht="33" customHeight="1" x14ac:dyDescent="0.45">
      <c r="A76" s="25" t="s">
        <v>157</v>
      </c>
      <c r="B76" s="19" t="s">
        <v>158</v>
      </c>
      <c r="C76" s="20">
        <v>3</v>
      </c>
      <c r="D76" s="21" t="s">
        <v>22</v>
      </c>
      <c r="E76" s="20">
        <v>0</v>
      </c>
      <c r="F76" s="22"/>
    </row>
    <row r="77" spans="1:6" ht="33" customHeight="1" x14ac:dyDescent="0.45">
      <c r="A77" s="25" t="s">
        <v>159</v>
      </c>
      <c r="B77" s="19" t="s">
        <v>160</v>
      </c>
      <c r="C77" s="20">
        <v>1</v>
      </c>
      <c r="D77" s="21" t="s">
        <v>22</v>
      </c>
      <c r="E77" s="20">
        <v>0</v>
      </c>
      <c r="F77" s="22"/>
    </row>
    <row r="78" spans="1:6" ht="33" customHeight="1" x14ac:dyDescent="0.45">
      <c r="A78" s="47" t="s">
        <v>161</v>
      </c>
      <c r="B78" s="19" t="s">
        <v>162</v>
      </c>
      <c r="C78" s="20">
        <v>3</v>
      </c>
      <c r="D78" s="21" t="s">
        <v>22</v>
      </c>
      <c r="E78" s="20">
        <v>3</v>
      </c>
      <c r="F78" s="22" t="s">
        <v>235</v>
      </c>
    </row>
    <row r="79" spans="1:6" ht="33" customHeight="1" x14ac:dyDescent="0.45">
      <c r="A79" s="25" t="s">
        <v>163</v>
      </c>
      <c r="B79" s="31" t="s">
        <v>164</v>
      </c>
      <c r="C79" s="20">
        <v>5</v>
      </c>
      <c r="D79" s="21" t="s">
        <v>22</v>
      </c>
      <c r="E79" s="20">
        <v>0</v>
      </c>
      <c r="F79" s="22"/>
    </row>
    <row r="80" spans="1:6" ht="33" customHeight="1" x14ac:dyDescent="0.45">
      <c r="A80" s="46" t="s">
        <v>165</v>
      </c>
      <c r="B80" s="19" t="s">
        <v>166</v>
      </c>
      <c r="C80" s="20">
        <v>5</v>
      </c>
      <c r="D80" s="21" t="s">
        <v>22</v>
      </c>
      <c r="E80" s="20">
        <v>5</v>
      </c>
      <c r="F80" s="22" t="s">
        <v>236</v>
      </c>
    </row>
    <row r="81" spans="1:6" ht="33" customHeight="1" x14ac:dyDescent="0.45">
      <c r="A81" s="47" t="s">
        <v>167</v>
      </c>
      <c r="B81" s="19" t="s">
        <v>168</v>
      </c>
      <c r="C81" s="20">
        <v>5</v>
      </c>
      <c r="D81" s="21" t="s">
        <v>22</v>
      </c>
      <c r="E81" s="20">
        <v>5</v>
      </c>
      <c r="F81" s="51" t="s">
        <v>237</v>
      </c>
    </row>
    <row r="82" spans="1:6" ht="33" customHeight="1" x14ac:dyDescent="0.45">
      <c r="A82" s="46" t="s">
        <v>169</v>
      </c>
      <c r="B82" s="28" t="s">
        <v>170</v>
      </c>
      <c r="C82" s="20">
        <v>1</v>
      </c>
      <c r="D82" s="21" t="s">
        <v>22</v>
      </c>
      <c r="E82" s="20">
        <v>1</v>
      </c>
      <c r="F82" s="51" t="s">
        <v>238</v>
      </c>
    </row>
    <row r="83" spans="1:6" ht="33" customHeight="1" x14ac:dyDescent="0.45">
      <c r="A83" s="46" t="s">
        <v>171</v>
      </c>
      <c r="B83" s="19" t="s">
        <v>172</v>
      </c>
      <c r="C83" s="20">
        <v>1</v>
      </c>
      <c r="D83" s="21" t="s">
        <v>22</v>
      </c>
      <c r="E83" s="20">
        <v>1</v>
      </c>
      <c r="F83" s="51" t="s">
        <v>239</v>
      </c>
    </row>
    <row r="84" spans="1:6" ht="33" customHeight="1" x14ac:dyDescent="0.45">
      <c r="A84" s="18" t="s">
        <v>173</v>
      </c>
      <c r="B84" s="19" t="s">
        <v>174</v>
      </c>
      <c r="C84" s="20">
        <v>1</v>
      </c>
      <c r="D84" s="21" t="s">
        <v>22</v>
      </c>
      <c r="E84" s="20">
        <v>0</v>
      </c>
      <c r="F84" s="22"/>
    </row>
    <row r="85" spans="1:6" ht="33" customHeight="1" x14ac:dyDescent="0.45">
      <c r="A85" s="25" t="s">
        <v>175</v>
      </c>
      <c r="B85" s="19" t="s">
        <v>176</v>
      </c>
      <c r="C85" s="20">
        <v>1</v>
      </c>
      <c r="D85" s="21" t="s">
        <v>22</v>
      </c>
      <c r="E85" s="20">
        <v>0</v>
      </c>
      <c r="F85" s="22"/>
    </row>
    <row r="86" spans="1:6" ht="33" customHeight="1" x14ac:dyDescent="0.45">
      <c r="A86" s="25" t="s">
        <v>177</v>
      </c>
      <c r="B86" s="19" t="s">
        <v>178</v>
      </c>
      <c r="C86" s="20">
        <v>3</v>
      </c>
      <c r="D86" s="21" t="s">
        <v>22</v>
      </c>
      <c r="E86" s="20">
        <v>0</v>
      </c>
      <c r="F86" s="22"/>
    </row>
    <row r="87" spans="1:6" ht="33" customHeight="1" x14ac:dyDescent="0.45">
      <c r="A87" s="25" t="s">
        <v>179</v>
      </c>
      <c r="B87" s="31" t="s">
        <v>180</v>
      </c>
      <c r="C87" s="20">
        <v>5</v>
      </c>
      <c r="D87" s="21" t="s">
        <v>22</v>
      </c>
      <c r="E87" s="20">
        <v>0</v>
      </c>
      <c r="F87" s="22"/>
    </row>
    <row r="88" spans="1:6" ht="33" customHeight="1" x14ac:dyDescent="0.45">
      <c r="A88" s="25" t="s">
        <v>181</v>
      </c>
      <c r="B88" s="19" t="s">
        <v>182</v>
      </c>
      <c r="C88" s="20">
        <v>1</v>
      </c>
      <c r="D88" s="21" t="s">
        <v>22</v>
      </c>
      <c r="E88" s="20">
        <v>0</v>
      </c>
      <c r="F88" s="22"/>
    </row>
    <row r="89" spans="1:6" ht="33" customHeight="1" x14ac:dyDescent="0.45">
      <c r="A89" s="25" t="s">
        <v>183</v>
      </c>
      <c r="B89" s="19" t="s">
        <v>184</v>
      </c>
      <c r="C89" s="20">
        <v>5</v>
      </c>
      <c r="D89" s="21" t="s">
        <v>22</v>
      </c>
      <c r="E89" s="20">
        <v>0</v>
      </c>
      <c r="F89" s="22"/>
    </row>
    <row r="90" spans="1:6" ht="33" customHeight="1" x14ac:dyDescent="0.45">
      <c r="A90" s="25" t="s">
        <v>185</v>
      </c>
      <c r="B90" s="31" t="s">
        <v>186</v>
      </c>
      <c r="C90" s="20">
        <v>3</v>
      </c>
      <c r="D90" s="21" t="s">
        <v>22</v>
      </c>
      <c r="E90" s="20">
        <v>0</v>
      </c>
      <c r="F90" s="22"/>
    </row>
    <row r="91" spans="1:6" ht="33" customHeight="1" x14ac:dyDescent="0.45">
      <c r="A91" s="25" t="s">
        <v>187</v>
      </c>
      <c r="B91" s="19" t="s">
        <v>188</v>
      </c>
      <c r="C91" s="20">
        <v>5</v>
      </c>
      <c r="D91" s="21" t="s">
        <v>22</v>
      </c>
      <c r="E91" s="20">
        <v>0</v>
      </c>
      <c r="F91" s="22"/>
    </row>
    <row r="92" spans="1:6" ht="33" customHeight="1" x14ac:dyDescent="0.45">
      <c r="A92" s="25" t="s">
        <v>189</v>
      </c>
      <c r="B92" s="19" t="s">
        <v>190</v>
      </c>
      <c r="C92" s="32" t="s">
        <v>191</v>
      </c>
      <c r="D92" s="33" t="s">
        <v>192</v>
      </c>
      <c r="E92" s="20">
        <v>0</v>
      </c>
      <c r="F92" s="30"/>
    </row>
    <row r="93" spans="1:6" ht="33" customHeight="1" x14ac:dyDescent="0.45">
      <c r="A93" s="18" t="s">
        <v>193</v>
      </c>
      <c r="B93" s="19" t="s">
        <v>194</v>
      </c>
      <c r="C93" s="20">
        <v>5</v>
      </c>
      <c r="D93" s="21" t="s">
        <v>22</v>
      </c>
      <c r="E93" s="20">
        <v>0</v>
      </c>
      <c r="F93" s="22"/>
    </row>
    <row r="94" spans="1:6" ht="33" customHeight="1" x14ac:dyDescent="0.45">
      <c r="A94" s="25" t="s">
        <v>195</v>
      </c>
      <c r="B94" s="28" t="s">
        <v>196</v>
      </c>
      <c r="C94" s="20">
        <v>5</v>
      </c>
      <c r="D94" s="21" t="s">
        <v>22</v>
      </c>
      <c r="E94" s="20">
        <v>0</v>
      </c>
      <c r="F94" s="22"/>
    </row>
    <row r="95" spans="1:6" ht="33" customHeight="1" x14ac:dyDescent="0.45">
      <c r="A95" s="25" t="s">
        <v>197</v>
      </c>
      <c r="B95" s="19" t="s">
        <v>198</v>
      </c>
      <c r="C95" s="20">
        <v>1</v>
      </c>
      <c r="D95" s="21" t="s">
        <v>22</v>
      </c>
      <c r="E95" s="20">
        <v>0</v>
      </c>
      <c r="F95" s="22"/>
    </row>
    <row r="96" spans="1:6" ht="33" customHeight="1" x14ac:dyDescent="0.45">
      <c r="A96" s="25" t="s">
        <v>199</v>
      </c>
      <c r="B96" s="19" t="s">
        <v>200</v>
      </c>
      <c r="C96" s="20">
        <v>1</v>
      </c>
      <c r="D96" s="21" t="s">
        <v>22</v>
      </c>
      <c r="E96" s="20">
        <v>0</v>
      </c>
      <c r="F96" s="22"/>
    </row>
    <row r="97" spans="1:6" ht="33" customHeight="1" x14ac:dyDescent="0.45">
      <c r="A97" s="18" t="s">
        <v>201</v>
      </c>
      <c r="B97" s="19" t="s">
        <v>202</v>
      </c>
      <c r="C97" s="20">
        <v>5</v>
      </c>
      <c r="D97" s="21" t="s">
        <v>22</v>
      </c>
      <c r="E97" s="20">
        <v>0</v>
      </c>
      <c r="F97" s="22"/>
    </row>
    <row r="98" spans="1:6" ht="33" customHeight="1" x14ac:dyDescent="0.45">
      <c r="A98" s="25" t="s">
        <v>203</v>
      </c>
      <c r="B98" s="31" t="s">
        <v>204</v>
      </c>
      <c r="C98" s="20">
        <v>5</v>
      </c>
      <c r="D98" s="21" t="s">
        <v>22</v>
      </c>
      <c r="E98" s="20">
        <v>0</v>
      </c>
      <c r="F98" s="22"/>
    </row>
    <row r="99" spans="1:6" ht="33" customHeight="1" x14ac:dyDescent="0.45">
      <c r="A99" s="25" t="s">
        <v>205</v>
      </c>
      <c r="B99" s="19" t="s">
        <v>206</v>
      </c>
      <c r="C99" s="20">
        <v>1</v>
      </c>
      <c r="D99" s="21" t="s">
        <v>22</v>
      </c>
      <c r="E99" s="20">
        <v>0</v>
      </c>
      <c r="F99" s="22"/>
    </row>
    <row r="100" spans="1:6" ht="33" customHeight="1" x14ac:dyDescent="0.45">
      <c r="A100" s="25" t="s">
        <v>207</v>
      </c>
      <c r="B100" s="19" t="s">
        <v>208</v>
      </c>
      <c r="C100" s="20">
        <v>3</v>
      </c>
      <c r="D100" s="21" t="s">
        <v>22</v>
      </c>
      <c r="E100" s="20">
        <v>0</v>
      </c>
      <c r="F100" s="22"/>
    </row>
    <row r="101" spans="1:6" ht="33" customHeight="1" x14ac:dyDescent="0.45">
      <c r="A101" s="25" t="s">
        <v>209</v>
      </c>
      <c r="B101" s="19" t="s">
        <v>210</v>
      </c>
      <c r="C101" s="20">
        <v>1</v>
      </c>
      <c r="D101" s="21" t="s">
        <v>22</v>
      </c>
      <c r="E101" s="20">
        <v>0</v>
      </c>
      <c r="F101" s="22"/>
    </row>
    <row r="102" spans="1:6" ht="33" customHeight="1" x14ac:dyDescent="0.45">
      <c r="A102" s="29">
        <v>40250</v>
      </c>
      <c r="B102" s="19" t="s">
        <v>211</v>
      </c>
      <c r="C102" s="20">
        <v>1</v>
      </c>
      <c r="D102" s="21" t="s">
        <v>22</v>
      </c>
      <c r="E102" s="20">
        <v>0</v>
      </c>
      <c r="F102" s="22"/>
    </row>
    <row r="103" spans="1:6" ht="33" customHeight="1" x14ac:dyDescent="0.45">
      <c r="A103" s="29">
        <v>40615</v>
      </c>
      <c r="B103" s="19" t="s">
        <v>212</v>
      </c>
      <c r="C103" s="25" t="s">
        <v>106</v>
      </c>
      <c r="D103" s="33" t="s">
        <v>213</v>
      </c>
      <c r="E103" s="20">
        <v>0</v>
      </c>
      <c r="F103" s="30"/>
    </row>
    <row r="104" spans="1:6" ht="33" customHeight="1" x14ac:dyDescent="0.45">
      <c r="A104" s="29">
        <v>40981</v>
      </c>
      <c r="B104" s="19" t="s">
        <v>214</v>
      </c>
      <c r="C104" s="20">
        <v>1</v>
      </c>
      <c r="D104" s="21" t="s">
        <v>22</v>
      </c>
      <c r="E104" s="20">
        <v>0</v>
      </c>
      <c r="F104" s="22"/>
    </row>
    <row r="105" spans="1:6" ht="33" customHeight="1" x14ac:dyDescent="0.45">
      <c r="A105" s="29">
        <v>41346</v>
      </c>
      <c r="B105" s="28" t="s">
        <v>215</v>
      </c>
      <c r="C105" s="20">
        <v>1</v>
      </c>
      <c r="D105" s="21" t="s">
        <v>22</v>
      </c>
      <c r="E105" s="20">
        <v>0</v>
      </c>
      <c r="F105" s="22"/>
    </row>
    <row r="106" spans="1:6" ht="33" customHeight="1" x14ac:dyDescent="0.45">
      <c r="A106" s="29">
        <v>41711</v>
      </c>
      <c r="B106" s="19" t="s">
        <v>216</v>
      </c>
      <c r="C106" s="20">
        <v>1</v>
      </c>
      <c r="D106" s="21" t="s">
        <v>22</v>
      </c>
      <c r="E106" s="20">
        <v>0</v>
      </c>
      <c r="F106" s="22"/>
    </row>
    <row r="107" spans="1:6" ht="33" customHeight="1" x14ac:dyDescent="0.45">
      <c r="A107" s="29">
        <v>42076</v>
      </c>
      <c r="B107" s="19" t="s">
        <v>217</v>
      </c>
      <c r="C107" s="20">
        <v>5</v>
      </c>
      <c r="D107" s="21" t="s">
        <v>22</v>
      </c>
      <c r="E107" s="20">
        <v>0</v>
      </c>
      <c r="F107" s="22"/>
    </row>
    <row r="108" spans="1:6" ht="33" customHeight="1" x14ac:dyDescent="0.45">
      <c r="A108" s="29">
        <v>42442</v>
      </c>
      <c r="B108" s="19" t="s">
        <v>218</v>
      </c>
      <c r="C108" s="20">
        <v>1</v>
      </c>
      <c r="D108" s="21" t="s">
        <v>22</v>
      </c>
      <c r="E108" s="20">
        <v>0</v>
      </c>
      <c r="F108" s="22"/>
    </row>
    <row r="109" spans="1:6" ht="33" customHeight="1" x14ac:dyDescent="0.45">
      <c r="A109" s="18" t="s">
        <v>219</v>
      </c>
      <c r="B109" s="19" t="s">
        <v>220</v>
      </c>
      <c r="C109" s="20">
        <v>5</v>
      </c>
      <c r="D109" s="21" t="s">
        <v>22</v>
      </c>
      <c r="E109" s="20">
        <v>0</v>
      </c>
      <c r="F109" s="22"/>
    </row>
    <row r="110" spans="1:6" ht="33" customHeight="1" x14ac:dyDescent="0.45">
      <c r="A110" s="18" t="s">
        <v>221</v>
      </c>
      <c r="B110" s="19" t="s">
        <v>222</v>
      </c>
      <c r="C110" s="20">
        <v>5</v>
      </c>
      <c r="D110" s="21" t="s">
        <v>22</v>
      </c>
      <c r="E110" s="20">
        <v>0</v>
      </c>
      <c r="F110" s="22"/>
    </row>
    <row r="111" spans="1:6" ht="33" customHeight="1" x14ac:dyDescent="0.45">
      <c r="A111" s="25" t="s">
        <v>223</v>
      </c>
      <c r="B111" s="19" t="s">
        <v>224</v>
      </c>
      <c r="C111" s="20">
        <v>5</v>
      </c>
      <c r="D111" s="21" t="s">
        <v>22</v>
      </c>
      <c r="E111" s="20">
        <v>0</v>
      </c>
      <c r="F111" s="22"/>
    </row>
    <row r="112" spans="1:6" ht="33" customHeight="1" x14ac:dyDescent="0.45">
      <c r="A112" s="18" t="s">
        <v>225</v>
      </c>
      <c r="B112" s="19" t="s">
        <v>226</v>
      </c>
      <c r="C112" s="20">
        <v>5</v>
      </c>
      <c r="D112" s="21" t="s">
        <v>22</v>
      </c>
      <c r="E112" s="20">
        <v>0</v>
      </c>
      <c r="F112" s="22"/>
    </row>
    <row r="113" spans="1:6" ht="33" customHeight="1" x14ac:dyDescent="0.45">
      <c r="A113" s="18" t="s">
        <v>227</v>
      </c>
      <c r="B113" s="31" t="s">
        <v>228</v>
      </c>
      <c r="C113" s="20">
        <v>3</v>
      </c>
      <c r="D113" s="21" t="s">
        <v>22</v>
      </c>
      <c r="E113" s="20">
        <v>0</v>
      </c>
      <c r="F113" s="22"/>
    </row>
    <row r="114" spans="1:6" ht="33" customHeight="1" x14ac:dyDescent="0.45">
      <c r="A114" s="25" t="s">
        <v>229</v>
      </c>
      <c r="B114" s="31" t="s">
        <v>230</v>
      </c>
      <c r="C114" s="20">
        <v>5</v>
      </c>
      <c r="D114" s="21" t="s">
        <v>22</v>
      </c>
      <c r="E114" s="20">
        <v>0</v>
      </c>
      <c r="F114" s="22"/>
    </row>
    <row r="115" spans="1:6" ht="33" customHeight="1" thickBot="1" x14ac:dyDescent="0.5">
      <c r="A115" s="34" t="s">
        <v>231</v>
      </c>
      <c r="B115" s="35" t="s">
        <v>232</v>
      </c>
      <c r="C115" s="36">
        <v>3</v>
      </c>
      <c r="D115" s="37" t="s">
        <v>22</v>
      </c>
      <c r="E115" s="36">
        <v>0</v>
      </c>
      <c r="F115" s="38"/>
    </row>
    <row r="116" spans="1:6" ht="33" customHeight="1" thickBot="1" x14ac:dyDescent="0.5">
      <c r="A116" s="17"/>
      <c r="B116" s="39"/>
      <c r="C116" s="17"/>
      <c r="D116" s="40"/>
      <c r="E116" s="41">
        <f>SUM(E6:E115)</f>
        <v>17</v>
      </c>
      <c r="F116" s="42" t="s">
        <v>4</v>
      </c>
    </row>
    <row r="117" spans="1:6" ht="33" customHeight="1" thickBot="1" x14ac:dyDescent="0.5">
      <c r="E117" s="43">
        <f>COUNTIF(E6:E115,"&gt;0")</f>
        <v>7</v>
      </c>
      <c r="F117" s="44" t="s">
        <v>9</v>
      </c>
    </row>
    <row r="118" spans="1:6" ht="33" customHeight="1" thickBot="1" x14ac:dyDescent="0.5">
      <c r="E118" s="45">
        <f>(110-E117)/110</f>
        <v>0.9363636363636364</v>
      </c>
      <c r="F118" s="44" t="s">
        <v>12</v>
      </c>
    </row>
  </sheetData>
  <conditionalFormatting sqref="E6:E115">
    <cfRule type="cellIs" dxfId="3" priority="1" operator="equal">
      <formula>$Q$9</formula>
    </cfRule>
    <cfRule type="cellIs" dxfId="2" priority="2" operator="equal">
      <formula>$Q$8</formula>
    </cfRule>
    <cfRule type="cellIs" dxfId="1" priority="3" operator="equal">
      <formula>$Q$7</formula>
    </cfRule>
    <cfRule type="cellIs" dxfId="0" priority="4" operator="equal">
      <formula>$Q$6</formula>
    </cfRule>
  </conditionalFormatting>
  <dataValidations count="1">
    <dataValidation type="list" allowBlank="1" showInputMessage="1" showErrorMessage="1" sqref="E6:E115" xr:uid="{3F0FBADC-2339-486F-9A64-40733707D9B0}">
      <formula1>$Q$6:$Q$9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800-171 Self Assesment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horacio.maysonet</dc:creator>
  <cp:lastModifiedBy>Donna Mattick</cp:lastModifiedBy>
  <dcterms:created xsi:type="dcterms:W3CDTF">2020-10-22T17:31:14Z</dcterms:created>
  <dcterms:modified xsi:type="dcterms:W3CDTF">2020-11-23T16:48:56Z</dcterms:modified>
</cp:coreProperties>
</file>