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d.docs.live.net/2e58ac15a5e91fd2/Desktop/CSS/"/>
    </mc:Choice>
  </mc:AlternateContent>
  <xr:revisionPtr revIDLastSave="0" documentId="8_{880A73E5-9CB3-4BF7-BA6F-A612E4F55284}" xr6:coauthVersionLast="45" xr6:coauthVersionMax="45" xr10:uidLastSave="{00000000-0000-0000-0000-000000000000}"/>
  <bookViews>
    <workbookView xWindow="-93" yWindow="-93" windowWidth="25786" windowHeight="13986" xr2:uid="{2D87799F-C996-49CD-B1E8-0965AFE9BFFD}"/>
  </bookViews>
  <sheets>
    <sheet name="800-171 Self Assesmen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7" i="1" l="1"/>
  <c r="E118" i="1" s="1"/>
  <c r="E3" i="1" s="1"/>
  <c r="E116" i="1"/>
  <c r="E1" i="1" s="1"/>
  <c r="E2" i="1" l="1"/>
</calcChain>
</file>

<file path=xl/sharedStrings.xml><?xml version="1.0" encoding="utf-8"?>
<sst xmlns="http://schemas.openxmlformats.org/spreadsheetml/2006/main" count="344" uniqueCount="240">
  <si>
    <t>Date:</t>
  </si>
  <si>
    <t>[date self-assessment was performed]</t>
  </si>
  <si>
    <t>DUNS #:</t>
  </si>
  <si>
    <t>[contractor’s DUNS #]</t>
  </si>
  <si>
    <t>Total Point Deduction</t>
  </si>
  <si>
    <t>System Name:</t>
  </si>
  <si>
    <t>[name of contractor’s internal, unclassified information system the assessment addresses]</t>
  </si>
  <si>
    <t>Cage Code:</t>
  </si>
  <si>
    <t>[contractors CAGE code #]</t>
  </si>
  <si>
    <t>Number of Deficient Controls</t>
  </si>
  <si>
    <t>Contract #:</t>
  </si>
  <si>
    <t>[contractor’s contract # or other type of agreement description]</t>
  </si>
  <si>
    <t>Percentage of Compliant Controls</t>
  </si>
  <si>
    <t>Control
#</t>
  </si>
  <si>
    <t>NIST SP 800-171 R2 Control</t>
  </si>
  <si>
    <t>DoD
Value</t>
  </si>
  <si>
    <t>DoD Guidance</t>
  </si>
  <si>
    <t>Assessed
Score</t>
  </si>
  <si>
    <t>Contractor's Notes</t>
  </si>
  <si>
    <t>DoD
Scoring</t>
  </si>
  <si>
    <r>
      <rPr>
        <sz val="10"/>
        <rFont val="Calibri"/>
        <family val="2"/>
        <scheme val="minor"/>
      </rPr>
      <t>3.1.1*</t>
    </r>
  </si>
  <si>
    <t>Limit system access to authorized users, processes acting on behalf of authorized users, and devices (including other systems).</t>
  </si>
  <si>
    <t>None</t>
  </si>
  <si>
    <r>
      <rPr>
        <sz val="10"/>
        <rFont val="Calibri"/>
        <family val="2"/>
        <scheme val="minor"/>
      </rPr>
      <t>3.1.2*</t>
    </r>
  </si>
  <si>
    <t>Limit system access to the types of transactions and functions that authorized users are permitted to execute.</t>
  </si>
  <si>
    <t>3.1.3</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</si>
  <si>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</si>
  <si>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</si>
  <si>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</si>
  <si>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</si>
  <si>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</si>
  <si>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</si>
  <si>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</si>
  <si>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</si>
  <si>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</si>
  <si>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</si>
  <si>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</si>
  <si>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</si>
  <si>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</si>
  <si>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Use session lock with pattern-hiding displays to prevent access and viewing of data after a period of inactivity.</t>
  </si>
  <si>
    <t>Terminate (automatically) a user session after a defined condition.</t>
  </si>
  <si>
    <t>Monitor and control remote access sessions.</t>
  </si>
  <si>
    <t>Do not subtract points if remote access not permitted</t>
  </si>
  <si>
    <t>Employ cryptographic mechanisms to protect the confidentiality of remote access sessions.</t>
  </si>
  <si>
    <t>Route remote access via managed access control points.</t>
  </si>
  <si>
    <t>Authorize remote execution of privileged commands and remote access to security- relevant information.</t>
  </si>
  <si>
    <t>Authorize wireless access prior to allowing such connections.</t>
  </si>
  <si>
    <t>Do not subtract points if wireless access not permitted</t>
  </si>
  <si>
    <t>Protect wireless access using authentication and encryption.</t>
  </si>
  <si>
    <t>Control connection of mobile devices.</t>
  </si>
  <si>
    <t>Do not subtract points if connection of mobile devices is not permitted</t>
  </si>
  <si>
    <t>Encrypt CUI on mobile devices and mobile computing platforms</t>
  </si>
  <si>
    <t>Exposure limited to CUI on mobile platform</t>
  </si>
  <si>
    <r>
      <rPr>
        <sz val="10"/>
        <rFont val="Calibri"/>
        <family val="2"/>
        <scheme val="minor"/>
      </rPr>
      <t>3.1.20*</t>
    </r>
  </si>
  <si>
    <t>Verify and control/limit connections to and use of external systems.</t>
  </si>
  <si>
    <t>Limit use of portable storage devices on external systems.</t>
  </si>
  <si>
    <r>
      <rPr>
        <sz val="10"/>
        <rFont val="Calibri"/>
        <family val="2"/>
        <scheme val="minor"/>
      </rPr>
      <t>3.1.22*</t>
    </r>
  </si>
  <si>
    <t>Control CUI posted or processed on publicly accessible systems.</t>
  </si>
  <si>
    <t>3.2.1</t>
  </si>
  <si>
    <t>Ensure that managers, systems administrators, and users of organizational systems are made aware of the security risks associated with their activities and of the applicable policies, standards, and procedures related to the security of those systems.</t>
  </si>
  <si>
    <t>3.2.2</t>
  </si>
  <si>
    <t>Ensure that personnel are trained to carry out their assigned information security- related duties and responsibilities.</t>
  </si>
  <si>
    <t>3.2.3</t>
  </si>
  <si>
    <t>Provide security awareness training on recognizing and reporting potential indicators of insider threat.</t>
  </si>
  <si>
    <t>3.3.1</t>
  </si>
  <si>
    <r>
      <rPr>
        <sz val="9"/>
        <rFont val="Calibri"/>
        <family val="2"/>
        <scheme val="minor"/>
      </rPr>
      <t>Create and retain system audit logs and records to the extent needed to enable the monitoring, analysis, investigation, and
reporting of unlawful or unauthorized system activity.</t>
    </r>
  </si>
  <si>
    <t>3.3.2</t>
  </si>
  <si>
    <r>
      <rPr>
        <sz val="9"/>
        <rFont val="Calibri"/>
        <family val="2"/>
        <scheme val="minor"/>
      </rPr>
      <t>Ensure that the actions of individual system users can be uniquely traced to those users so they can be held accountable for their
actions.</t>
    </r>
  </si>
  <si>
    <t>3.3.3</t>
  </si>
  <si>
    <t>Review and update logged events.</t>
  </si>
  <si>
    <t>3.3.4</t>
  </si>
  <si>
    <t>Alert in the event of an audit logging process failure.</t>
  </si>
  <si>
    <t>3.3.5</t>
  </si>
  <si>
    <r>
      <rPr>
        <sz val="9"/>
        <rFont val="Calibri"/>
        <family val="2"/>
        <scheme val="minor"/>
      </rPr>
      <t>Correlate audit record review, analysis, and reporting processes for investigation and response to indications of unlawful,
unauthorized, suspicious, or unusual activity.</t>
    </r>
  </si>
  <si>
    <t>3.3.6</t>
  </si>
  <si>
    <t>Provide audit record reduction and report generation to support on-demand analysis and reporting.</t>
  </si>
  <si>
    <t>3.3.7</t>
  </si>
  <si>
    <r>
      <rPr>
        <sz val="9"/>
        <rFont val="Calibri"/>
        <family val="2"/>
        <scheme val="minor"/>
      </rPr>
      <t>Provide a system capability that compares and synchronizes internal system clocks with an authoritative source to generate time
stamps for audit records.</t>
    </r>
  </si>
  <si>
    <t>3.3.8</t>
  </si>
  <si>
    <t>Protect audit information and audit logging tools from unauthorized access, modification, and deletion.</t>
  </si>
  <si>
    <t>3.3.9</t>
  </si>
  <si>
    <t>Limit management of audit logging functionality to a subset of privileged users.</t>
  </si>
  <si>
    <t>3.4.1</t>
  </si>
  <si>
    <t>Establish and maintain baseline configurations and inventories of organizational systems (including hardware, software, firmware, and documentation) throughout the respective system development life cycles.</t>
  </si>
  <si>
    <t>3.4.2</t>
  </si>
  <si>
    <t>Establish and enforce security configuration settings for information technology products employed in organizational systems.</t>
  </si>
  <si>
    <t>3.4.3</t>
  </si>
  <si>
    <t>Track, review, approve or disapprove, and log changes to organizational systems.</t>
  </si>
  <si>
    <t>3.4.4</t>
  </si>
  <si>
    <t>Analyze the security impact of changes prior to implementation.</t>
  </si>
  <si>
    <t>3.4.5</t>
  </si>
  <si>
    <t>Define, document, approve, and enforce physical and logical access restrictions associated with changes to organizational systems.</t>
  </si>
  <si>
    <t>3.4.6</t>
  </si>
  <si>
    <t>Employ the principle of least functionality by configuring organizational systems to provide only essential capabilities.</t>
  </si>
  <si>
    <t>3.4.7</t>
  </si>
  <si>
    <t>Restrict, disable, or prevent the use of nonessential programs, functions, ports, protocols, and services.</t>
  </si>
  <si>
    <t>3.4.8</t>
  </si>
  <si>
    <r>
      <rPr>
        <sz val="9"/>
        <rFont val="Calibri"/>
        <family val="2"/>
        <scheme val="minor"/>
      </rPr>
      <t>Apply deny-by-exception (blacklisting) policy to prevent the use of unauthorized software or deny-all, permit-by-exception
(whitelisting) policy to allow the execution of authorized software.</t>
    </r>
  </si>
  <si>
    <t>3.4.9</t>
  </si>
  <si>
    <t>Control and monitor user-installed software.</t>
  </si>
  <si>
    <r>
      <rPr>
        <sz val="10"/>
        <rFont val="Calibri"/>
        <family val="2"/>
        <scheme val="minor"/>
      </rPr>
      <t>3.5.1*</t>
    </r>
  </si>
  <si>
    <t>Identify system users, processes acting on behalf of users, and devices.</t>
  </si>
  <si>
    <r>
      <rPr>
        <sz val="10"/>
        <rFont val="Calibri"/>
        <family val="2"/>
        <scheme val="minor"/>
      </rPr>
      <t>3.5.2*</t>
    </r>
  </si>
  <si>
    <t>Authenticate (or verify) the identities of users, processes, or devices, as a prerequisite to allowing access to organizational systems.</t>
  </si>
  <si>
    <t>3.5.3</t>
  </si>
  <si>
    <t>Use multifactor authentication (MFA) for local and network access to privileged accounts and for network access to non- privileged accounts.</t>
  </si>
  <si>
    <t>3 to 5</t>
  </si>
  <si>
    <t>Subtract 5 points if MFA not implemented.  Subtract 3 points if implemented for remote and privileged users, but not the general user</t>
  </si>
  <si>
    <t>3.5.4</t>
  </si>
  <si>
    <t>Employ replay-resistant authentication mechanisms for network access to privileged and non-privileged accounts.</t>
  </si>
  <si>
    <t>3.5.5</t>
  </si>
  <si>
    <t>Prevent reuse of identifiers for a defined period.</t>
  </si>
  <si>
    <t>3.5.6</t>
  </si>
  <si>
    <t>Disable identifiers after a defined period of inactivity.</t>
  </si>
  <si>
    <t>3.5.7</t>
  </si>
  <si>
    <t>Enforce a minimum password complexity and change of characters when new passwords are created.</t>
  </si>
  <si>
    <t>3.5.8</t>
  </si>
  <si>
    <t>Prohibit password reuse for a specified number of generations.</t>
  </si>
  <si>
    <t>3.5.9</t>
  </si>
  <si>
    <t>Allow temporary password use for system logons with an immediate change to a permanent password.</t>
  </si>
  <si>
    <t>Store and transmit only cryptographically- protected passwords.</t>
  </si>
  <si>
    <t>Encrypted representations of passwords include, for example, encrypted versions of passwords and one-way cryptographic hashes of passwords</t>
  </si>
  <si>
    <t>Obscure feedback of authentication information.</t>
  </si>
  <si>
    <t>3.6.1</t>
  </si>
  <si>
    <t>Establish an operational incident-handling capability for organizational systems that includes preparation, detection, analysis, containment, recovery, and user response activities.</t>
  </si>
  <si>
    <t>3.6.2</t>
  </si>
  <si>
    <t>Track, document, and report incidents to designated officials and/or authorities both internal and external to the organization.</t>
  </si>
  <si>
    <t>3.6.3</t>
  </si>
  <si>
    <t>Test the organizational incident response capability.</t>
  </si>
  <si>
    <t>3.7.1</t>
  </si>
  <si>
    <t>Perform maintenance on organizational systems.</t>
  </si>
  <si>
    <t>3.7.2</t>
  </si>
  <si>
    <t>Provide controls on the tools, techniques, mechanisms, and personnel used to conduct system maintenance.</t>
  </si>
  <si>
    <t>3.7.3</t>
  </si>
  <si>
    <t>Ensure equipment removed for off-site maintenance is sanitized of any CUI.</t>
  </si>
  <si>
    <t>3.7.4</t>
  </si>
  <si>
    <t>Check media containing diagnostic and test programs for malicious code before the media are used in organizational systems.</t>
  </si>
  <si>
    <t>3.7.5</t>
  </si>
  <si>
    <t>Require multifactor authentication to establish nonlocal maintenance sessions via external network connections and terminate such connections when nonlocal maintenance is complete.</t>
  </si>
  <si>
    <t>3.7.6</t>
  </si>
  <si>
    <t>Supervise the maintenance activities of maintenance personnel without required access authorization.</t>
  </si>
  <si>
    <t>3.8.1</t>
  </si>
  <si>
    <t>Protect (i.e., physically control and securely store) system media containing CUI, both paper and digital.</t>
  </si>
  <si>
    <t>Exposure limited to CUI on media</t>
  </si>
  <si>
    <t>3.8.2</t>
  </si>
  <si>
    <t>Limit access to CUI on system media to authorized users.</t>
  </si>
  <si>
    <r>
      <rPr>
        <sz val="10"/>
        <rFont val="Calibri"/>
        <family val="2"/>
        <scheme val="minor"/>
      </rPr>
      <t>3.8.3*</t>
    </r>
  </si>
  <si>
    <t>Sanitize or destroy system media containing CUI before disposal or release for reuse.</t>
  </si>
  <si>
    <t>While exposure limited to CUI on media, failure to sanitize can result in continual exposure of CUI</t>
  </si>
  <si>
    <t>3.8.4</t>
  </si>
  <si>
    <t>Mark media with necessary CUI markings and distribution limitations.</t>
  </si>
  <si>
    <t>3.8.5</t>
  </si>
  <si>
    <t>Control access to media containing CUI and maintain accountability for media during transport outside of controlled areas.</t>
  </si>
  <si>
    <t>3.8.6</t>
  </si>
  <si>
    <r>
      <rPr>
        <sz val="9"/>
        <rFont val="Calibri"/>
        <family val="2"/>
        <scheme val="minor"/>
      </rPr>
      <t>Implement cryptographic mechanisms to protect the confidentiality of CUI stored on digital media during transport unless
otherwise protected by alternative physical safeguards.</t>
    </r>
  </si>
  <si>
    <t>3.8.7</t>
  </si>
  <si>
    <t>Control the use of removable media on system components.</t>
  </si>
  <si>
    <t>3.8.8</t>
  </si>
  <si>
    <t>Prohibit the use of portable storage devices when such devices have no identifiable owner.</t>
  </si>
  <si>
    <t>3.8.9</t>
  </si>
  <si>
    <t>Protect the confidentiality of backup CUI at storage locations.</t>
  </si>
  <si>
    <t>3.9.1</t>
  </si>
  <si>
    <t>Screen individuals prior to authorizing access to organizational systems containing CUI.</t>
  </si>
  <si>
    <t>3.9.2</t>
  </si>
  <si>
    <r>
      <rPr>
        <sz val="9"/>
        <rFont val="Calibri"/>
        <family val="2"/>
        <scheme val="minor"/>
      </rPr>
      <t>Ensure that organizational systems containing CUI are protected during and after personnel actions such as terminations
and transfers.</t>
    </r>
  </si>
  <si>
    <r>
      <rPr>
        <sz val="10"/>
        <rFont val="Calibri"/>
        <family val="2"/>
        <scheme val="minor"/>
      </rPr>
      <t>3.10.1*</t>
    </r>
  </si>
  <si>
    <t>Limit physical access to organizational systems, equipment, and the respective operating environments to authorized individuals.</t>
  </si>
  <si>
    <t>3.10.2</t>
  </si>
  <si>
    <t>Protect and monitor the physical facility and support infrastructure for organizational systems.</t>
  </si>
  <si>
    <r>
      <rPr>
        <sz val="10"/>
        <rFont val="Calibri"/>
        <family val="2"/>
        <scheme val="minor"/>
      </rPr>
      <t>3.10.3*</t>
    </r>
  </si>
  <si>
    <t>Escort visitors and monitor visitor activity.</t>
  </si>
  <si>
    <r>
      <rPr>
        <sz val="10"/>
        <rFont val="Calibri"/>
        <family val="2"/>
        <scheme val="minor"/>
      </rPr>
      <t>3.10.4*</t>
    </r>
  </si>
  <si>
    <t>Maintain audit logs of physical access.</t>
  </si>
  <si>
    <r>
      <rPr>
        <sz val="10"/>
        <rFont val="Calibri"/>
        <family val="2"/>
        <scheme val="minor"/>
      </rPr>
      <t>3.10.5*</t>
    </r>
  </si>
  <si>
    <t>Control and manage physical access devices.</t>
  </si>
  <si>
    <t>3.10.6</t>
  </si>
  <si>
    <t>Enforce safeguarding measures for CUI at alternate work sites.</t>
  </si>
  <si>
    <t>3.11.1</t>
  </si>
  <si>
    <t>Periodically assess the risk to organizational operations (including mission, functions, image, or reputation), organizational assets, and individuals, resulting from the operation of organizational systems and the associated processing, storage, or transmission of CUI.</t>
  </si>
  <si>
    <t>3.11.2</t>
  </si>
  <si>
    <r>
      <rPr>
        <sz val="9"/>
        <rFont val="Calibri"/>
        <family val="2"/>
        <scheme val="minor"/>
      </rPr>
      <t>Scan for vulnerabilities in organizational systems and applications periodically and when new vulnerabilities affecting those
systems and applications are identified.</t>
    </r>
  </si>
  <si>
    <t>3.11.3</t>
  </si>
  <si>
    <t>Remediate vulnerabilities in accordance with risk assessments.</t>
  </si>
  <si>
    <t>3.12.1</t>
  </si>
  <si>
    <t>Periodically assess the security controls in organizational systems to determine if the controls are effective in their application.</t>
  </si>
  <si>
    <t>3.12.2</t>
  </si>
  <si>
    <r>
      <rPr>
        <sz val="9"/>
        <rFont val="Calibri"/>
        <family val="2"/>
        <scheme val="minor"/>
      </rPr>
      <t>Develop and implement plans of action designed to correct deficiencies and reduce or eliminate vulnerabilities in organizational
systems.</t>
    </r>
  </si>
  <si>
    <t>3.12.3</t>
  </si>
  <si>
    <t>Monitor security controls on an ongoing basis to ensure the continued effectiveness of the controls.</t>
  </si>
  <si>
    <t>3.12.4</t>
  </si>
  <si>
    <t>Develop, document, and periodically update system security plans that describe system boundaries, system environments of operation, how security requirements are implemented, and the relationships with or connections to other systems.</t>
  </si>
  <si>
    <t>N/A</t>
  </si>
  <si>
    <r>
      <rPr>
        <sz val="8"/>
        <rFont val="Calibri"/>
        <family val="2"/>
        <scheme val="minor"/>
      </rPr>
      <t>The absence of a system security plan would result in a finding that ‘an assessment could not be completed due to incomplete information and noncompliance with
DFARS clause 252.204-7012.’</t>
    </r>
  </si>
  <si>
    <r>
      <rPr>
        <sz val="10"/>
        <rFont val="Calibri"/>
        <family val="2"/>
        <scheme val="minor"/>
      </rPr>
      <t>3.13.1*</t>
    </r>
  </si>
  <si>
    <t>Monitor, control, and protect communications (i.e., information transmitted or received by organizational systems) at the external boundaries and key internal boundaries of organizational systems.</t>
  </si>
  <si>
    <t>3.13.2</t>
  </si>
  <si>
    <t>Employ architectural designs, software development techniques, and systems engineering principles that promote effective information security within organizational systems.</t>
  </si>
  <si>
    <t>3.13.3</t>
  </si>
  <si>
    <t>Separate user functionality from system management functionality.</t>
  </si>
  <si>
    <t>3.13.4</t>
  </si>
  <si>
    <t>Prevent unauthorized and unintended information transfer via shared system resources.</t>
  </si>
  <si>
    <r>
      <rPr>
        <sz val="10"/>
        <rFont val="Calibri"/>
        <family val="2"/>
        <scheme val="minor"/>
      </rPr>
      <t>3.13.5*</t>
    </r>
  </si>
  <si>
    <t>Implement subnetworks for publicly accessible system components that are physically or logically separated from internal networks.</t>
  </si>
  <si>
    <t>3.13.6</t>
  </si>
  <si>
    <r>
      <rPr>
        <sz val="9"/>
        <rFont val="Calibri"/>
        <family val="2"/>
        <scheme val="minor"/>
      </rPr>
      <t>Deny network communications traffic by default and allow network communications traffic by exception (i.e., deny all, permit by
exception).</t>
    </r>
  </si>
  <si>
    <t>3.13.7</t>
  </si>
  <si>
    <t>Prevent remote devices from simultaneously establishing non-remote connections with organizational systems and communicating via some other connection to resources in external networks (i.e., split tunneling).</t>
  </si>
  <si>
    <t>3.13.8</t>
  </si>
  <si>
    <t>Implement cryptographic mechanisms to prevent unauthorized disclosure of CUI during transmission unless otherwise protected by alternative physical safeguards.</t>
  </si>
  <si>
    <t>3.13.9</t>
  </si>
  <si>
    <t>Terminate network connections associated with communications sessions at the end of the sessions or after a defined period of inactivity.</t>
  </si>
  <si>
    <t>Establish and manage cryptographic keys for cryptography employed in organizational systems.</t>
  </si>
  <si>
    <t>Employ FIPS-validated cryptography when used to protect the confidentiality of CUI.</t>
  </si>
  <si>
    <r>
      <rPr>
        <sz val="8"/>
        <rFont val="Calibri"/>
        <family val="2"/>
        <scheme val="minor"/>
      </rPr>
      <t>Subtract 5 points if no cryptography is employed; 3 points if mostly not FIPS
validated</t>
    </r>
  </si>
  <si>
    <t>Prohibit remote activation of collaborative computing devices and provide indication of devices in use to users present at the device.</t>
  </si>
  <si>
    <t>Control and monitor the use of mobile code.</t>
  </si>
  <si>
    <t>Control and monitor the use of Voice over Internet Protocol (VoIP) technologies.</t>
  </si>
  <si>
    <t>Protect the authenticity of communications sessions.</t>
  </si>
  <si>
    <t>Protect the confidentiality of CUI at rest.</t>
  </si>
  <si>
    <r>
      <rPr>
        <sz val="10"/>
        <rFont val="Calibri"/>
        <family val="2"/>
        <scheme val="minor"/>
      </rPr>
      <t>3.14.1*</t>
    </r>
  </si>
  <si>
    <t>Identify, report, and correct system flaws in a timely manner.</t>
  </si>
  <si>
    <r>
      <rPr>
        <sz val="10"/>
        <rFont val="Calibri"/>
        <family val="2"/>
        <scheme val="minor"/>
      </rPr>
      <t>3.14.2*</t>
    </r>
  </si>
  <si>
    <t>Provide protection from malicious code at designated locations within organizational systems.</t>
  </si>
  <si>
    <t>3.14.3</t>
  </si>
  <si>
    <t>Monitor system security alerts and advisories and take action in response.</t>
  </si>
  <si>
    <r>
      <rPr>
        <sz val="10"/>
        <rFont val="Calibri"/>
        <family val="2"/>
        <scheme val="minor"/>
      </rPr>
      <t>3.14.4*</t>
    </r>
  </si>
  <si>
    <t>Update malicious code protection mechanisms when new releases are available.</t>
  </si>
  <si>
    <r>
      <rPr>
        <sz val="10"/>
        <rFont val="Calibri"/>
        <family val="2"/>
        <scheme val="minor"/>
      </rPr>
      <t>3.14.5*</t>
    </r>
  </si>
  <si>
    <r>
      <rPr>
        <sz val="9"/>
        <rFont val="Calibri"/>
        <family val="2"/>
        <scheme val="minor"/>
      </rPr>
      <t>Perform periodic scans of organizational systems and real-time scans of files from external sources as files are downloaded,
opened, or executed.</t>
    </r>
  </si>
  <si>
    <t>3.14.6</t>
  </si>
  <si>
    <r>
      <rPr>
        <sz val="9"/>
        <rFont val="Calibri"/>
        <family val="2"/>
        <scheme val="minor"/>
      </rPr>
      <t>Monitor organizational systems, including inbound and outbound communications traffic, to detect attacks and indicators of
potential attacks.</t>
    </r>
  </si>
  <si>
    <t>3.14.7</t>
  </si>
  <si>
    <t>Identify unauthorized use of organizational systems</t>
  </si>
  <si>
    <t>1 Partial, dependant on physical site controls</t>
  </si>
  <si>
    <t>Dependant if materials are sent to CSS for sanitization or disposal handling</t>
  </si>
  <si>
    <t>3 is dependant on organization's hiring practices</t>
  </si>
  <si>
    <t>5 depandant on physical onsite controls - locked rooms</t>
  </si>
  <si>
    <t>5 depandant on physical onsite controls - locked rooms, fences and/or cameras</t>
  </si>
  <si>
    <t xml:space="preserve">1 Partial, dependant on physical on-site controls - visitors escorted </t>
  </si>
  <si>
    <t>1 Partial, CSS can provide a digital tamper resistance log, but cannot enfore physical onsite controls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</si>
</sst>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4" x14ac:knownFonts="1">
    <font>
      <sz val="11"/>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sz val="10"/>
      <name val="Calibri"/>
      <family val="2"/>
      <scheme val="minor"/>
    </font>
    <font>
      <sz val="9"/>
      <name val="Calibri"/>
      <family val="2"/>
      <scheme val="minor"/>
    </font>
    <font>
      <sz val="10"/>
      <color rgb="FF000000"/>
      <name val="Calibri"/>
      <family val="2"/>
      <scheme val="minor"/>
    </font>
    <font>
      <sz val="8"/>
      <color rgb="FF000000"/>
      <name val="Calibri"/>
      <family val="2"/>
      <scheme val="minor"/>
    </font>
    <font>
      <sz val="8"/>
      <name val="Calibri"/>
      <family val="2"/>
      <scheme val="minor"/>
    </font>
    <font>
      <sz val="8"/>
      <color theme="1"/>
      <name val="Calibri"/>
      <family val="2"/>
      <scheme val="minor"/>
    </font>
    <font>
      <b/>
      <sz val="18"/>
      <color theme="1"/>
      <name val="Calibri"/>
      <family val="2"/>
      <scheme val="minor"/>
    </font>
    <font>
      <b/>
      <sz val="16"/>
      <color theme="1"/>
      <name val="Calibri"/>
      <family val="2"/>
      <scheme val="minor"/>
    </font>
    <font>
      <b/>
      <sz val="12"/>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1"/>
        <bgColor indexed="64"/>
      </patternFill>
    </fill>
    <fill>
      <patternFill patternType="solid">
        <fgColor theme="5" tint="-0.49998474074526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9"/>
        <bgColor indexed="64"/>
      </patternFill>
    </fill>
    <fill>
      <patternFill patternType="solid">
        <fgColor theme="7"/>
        <bgColor indexed="64"/>
      </patternFill>
    </fill>
    <fill>
      <patternFill patternType="solid">
        <fgColor rgb="FFC00000"/>
        <bgColor indexed="64"/>
      </patternFill>
    </fill>
    <fill>
      <patternFill patternType="solid">
        <fgColor theme="7" tint="0.59999389629810485"/>
        <bgColor indexed="64"/>
      </patternFill>
    </fill>
    <fill>
      <patternFill patternType="solid">
        <fgColor theme="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2">
    <xf numFmtId="0" fontId="0" fillId="0" borderId="0" xfId="0"/>
    <xf numFmtId="0" fontId="1" fillId="2" borderId="0" xfId="0" applyFont="1" applyFill="1" applyAlignment="1">
      <alignment horizontal="right" vertical="center"/>
    </xf>
    <xf numFmtId="0" fontId="1" fillId="2" borderId="0" xfId="0" applyFont="1" applyFill="1" applyAlignment="1">
      <alignment horizontal="left" vertical="center"/>
    </xf>
    <xf numFmtId="1"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3" fillId="2" borderId="0" xfId="0" applyFont="1" applyFill="1"/>
    <xf numFmtId="0" fontId="1" fillId="2" borderId="0" xfId="0" applyFont="1" applyFill="1" applyAlignment="1">
      <alignment horizontal="right" vertical="center" wrapText="1"/>
    </xf>
    <xf numFmtId="0" fontId="1" fillId="2" borderId="0" xfId="0" applyFont="1" applyFill="1" applyAlignment="1">
      <alignment horizontal="center" vertical="center"/>
    </xf>
    <xf numFmtId="9" fontId="2" fillId="2" borderId="1" xfId="0" applyNumberFormat="1" applyFont="1" applyFill="1" applyBorder="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left"/>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4" xfId="0" applyFont="1" applyFill="1" applyBorder="1" applyAlignment="1">
      <alignment horizontal="center" vertical="center" wrapText="1"/>
    </xf>
    <xf numFmtId="0" fontId="6" fillId="2" borderId="5" xfId="0" applyFont="1" applyFill="1" applyBorder="1" applyAlignment="1">
      <alignment horizontal="left" vertical="top" wrapText="1"/>
    </xf>
    <xf numFmtId="1" fontId="7" fillId="2" borderId="4" xfId="0" applyNumberFormat="1" applyFont="1" applyFill="1" applyBorder="1" applyAlignment="1">
      <alignment horizontal="center" vertical="center" shrinkToFit="1"/>
    </xf>
    <xf numFmtId="0" fontId="3" fillId="6" borderId="5" xfId="0" applyFont="1" applyFill="1" applyBorder="1" applyAlignment="1">
      <alignment horizontal="left" vertical="center" wrapText="1"/>
    </xf>
    <xf numFmtId="1" fontId="8" fillId="2" borderId="5" xfId="0" applyNumberFormat="1" applyFont="1" applyFill="1" applyBorder="1" applyAlignment="1">
      <alignment horizontal="left" vertical="top" shrinkToFit="1"/>
    </xf>
    <xf numFmtId="0" fontId="3" fillId="7" borderId="0" xfId="0" applyFont="1" applyFill="1" applyAlignment="1">
      <alignment horizontal="center" vertical="center"/>
    </xf>
    <xf numFmtId="0" fontId="3" fillId="8" borderId="0" xfId="0" applyFont="1" applyFill="1" applyAlignment="1">
      <alignment horizontal="center" vertical="center"/>
    </xf>
    <xf numFmtId="0" fontId="5" fillId="2" borderId="4" xfId="0" applyFont="1" applyFill="1" applyBorder="1" applyAlignment="1">
      <alignment horizontal="center" vertical="center" wrapText="1"/>
    </xf>
    <xf numFmtId="0" fontId="3" fillId="9" borderId="0" xfId="0" applyFont="1" applyFill="1" applyAlignment="1">
      <alignment horizontal="center" vertical="center"/>
    </xf>
    <xf numFmtId="0" fontId="3" fillId="10" borderId="0" xfId="0" applyFont="1" applyFill="1" applyAlignment="1">
      <alignment horizontal="center" vertical="center"/>
    </xf>
    <xf numFmtId="0" fontId="6" fillId="2" borderId="5" xfId="0" applyFont="1" applyFill="1" applyBorder="1" applyAlignment="1">
      <alignment vertical="top" wrapText="1"/>
    </xf>
    <xf numFmtId="164" fontId="7" fillId="2" borderId="4" xfId="0" applyNumberFormat="1" applyFont="1" applyFill="1" applyBorder="1" applyAlignment="1">
      <alignment horizontal="center" vertical="center" shrinkToFit="1"/>
    </xf>
    <xf numFmtId="0" fontId="9" fillId="2" borderId="5" xfId="0" applyFont="1" applyFill="1" applyBorder="1" applyAlignment="1">
      <alignment horizontal="left" vertical="top" wrapText="1"/>
    </xf>
    <xf numFmtId="0" fontId="1" fillId="2" borderId="5" xfId="0" applyFont="1" applyFill="1" applyBorder="1" applyAlignment="1">
      <alignment horizontal="left" vertical="top" wrapText="1"/>
    </xf>
    <xf numFmtId="0" fontId="4" fillId="7" borderId="4" xfId="0" applyFont="1" applyFill="1" applyBorder="1" applyAlignment="1">
      <alignment horizontal="center" vertical="center" wrapText="1"/>
    </xf>
    <xf numFmtId="0" fontId="10" fillId="2" borderId="5" xfId="0" applyFont="1" applyFill="1" applyBorder="1" applyAlignment="1">
      <alignment horizontal="left" vertical="top" wrapText="1"/>
    </xf>
    <xf numFmtId="0" fontId="5" fillId="2" borderId="6" xfId="0" applyFont="1" applyFill="1" applyBorder="1" applyAlignment="1">
      <alignment horizontal="center" vertical="center" wrapText="1"/>
    </xf>
    <xf numFmtId="0" fontId="6" fillId="2" borderId="7" xfId="0" applyFont="1" applyFill="1" applyBorder="1" applyAlignment="1">
      <alignment horizontal="left" vertical="top" wrapText="1"/>
    </xf>
    <xf numFmtId="1" fontId="7" fillId="2" borderId="6" xfId="0" applyNumberFormat="1" applyFont="1" applyFill="1" applyBorder="1" applyAlignment="1">
      <alignment horizontal="center" vertical="center" shrinkToFit="1"/>
    </xf>
    <xf numFmtId="0" fontId="3" fillId="6" borderId="7" xfId="0" applyFont="1" applyFill="1" applyBorder="1" applyAlignment="1">
      <alignment horizontal="left" vertical="center" wrapText="1"/>
    </xf>
    <xf numFmtId="1" fontId="8" fillId="2" borderId="7" xfId="0" applyNumberFormat="1" applyFont="1" applyFill="1" applyBorder="1" applyAlignment="1">
      <alignment horizontal="left" vertical="top" shrinkToFit="1"/>
    </xf>
    <xf numFmtId="0" fontId="3" fillId="2" borderId="0" xfId="0" applyFont="1" applyFill="1" applyAlignment="1">
      <alignment vertical="center" wrapText="1"/>
    </xf>
    <xf numFmtId="0" fontId="3" fillId="2" borderId="0" xfId="0" applyFont="1" applyFill="1" applyAlignment="1">
      <alignment horizontal="left" vertical="center" wrapText="1"/>
    </xf>
    <xf numFmtId="1" fontId="11" fillId="11" borderId="8" xfId="0" applyNumberFormat="1" applyFont="1" applyFill="1" applyBorder="1" applyAlignment="1">
      <alignment horizontal="center" vertical="center" wrapText="1"/>
    </xf>
    <xf numFmtId="0" fontId="12" fillId="11" borderId="9" xfId="0" applyFont="1" applyFill="1" applyBorder="1" applyAlignment="1">
      <alignment horizontal="center" vertical="center" wrapText="1"/>
    </xf>
    <xf numFmtId="1" fontId="11" fillId="12" borderId="8" xfId="0" applyNumberFormat="1" applyFont="1" applyFill="1" applyBorder="1" applyAlignment="1">
      <alignment horizontal="center" vertical="center" wrapText="1"/>
    </xf>
    <xf numFmtId="0" fontId="13" fillId="12" borderId="9" xfId="0" applyFont="1" applyFill="1" applyBorder="1" applyAlignment="1">
      <alignment horizontal="center" vertical="center" wrapText="1"/>
    </xf>
    <xf numFmtId="9" fontId="11" fillId="12" borderId="8" xfId="0" applyNumberFormat="1" applyFont="1" applyFill="1" applyBorder="1" applyAlignment="1">
      <alignment horizontal="center" vertical="center" wrapText="1"/>
    </xf>
    <xf numFmtId="0" fontId="3" fillId="13" borderId="4" xfId="0" applyFont="1" applyFill="1" applyBorder="1" applyAlignment="1">
      <alignment horizontal="center" vertical="center" wrapText="1"/>
    </xf>
    <xf numFmtId="0" fontId="5" fillId="13" borderId="4" xfId="0" applyFont="1" applyFill="1" applyBorder="1" applyAlignment="1">
      <alignment horizontal="center" vertical="center" wrapText="1"/>
    </xf>
    <xf numFmtId="0" fontId="6" fillId="0" borderId="5" xfId="0" applyFont="1" applyFill="1" applyBorder="1" applyAlignment="1">
      <alignment horizontal="left" vertical="top" wrapText="1"/>
    </xf>
    <xf numFmtId="164" fontId="7" fillId="0" borderId="4" xfId="0" applyNumberFormat="1" applyFont="1" applyFill="1" applyBorder="1" applyAlignment="1">
      <alignment horizontal="center" vertical="center" shrinkToFit="1"/>
    </xf>
    <xf numFmtId="0" fontId="5" fillId="0" borderId="4" xfId="0" applyFont="1" applyFill="1" applyBorder="1" applyAlignment="1">
      <alignment horizontal="center" vertical="center" wrapText="1"/>
    </xf>
    <xf numFmtId="1" fontId="8" fillId="2" borderId="5" xfId="0" applyNumberFormat="1" applyFont="1" applyFill="1" applyBorder="1" applyAlignment="1">
      <alignment horizontal="left" vertical="top" wrapText="1" shrinkToFit="1"/>
    </xf>
  </cellXfs>
  <cellStyles count="1">
    <cellStyle name="Normal" xfId="0" builtinId="0"/>
  </cellStyles>
  <dxfs count="4">
    <dxf>
      <font>
        <b/>
        <i val="0"/>
        <color theme="0"/>
      </font>
      <fill>
        <patternFill>
          <bgColor theme="1" tint="0.499984740745262"/>
        </patternFill>
      </fill>
    </dxf>
    <dxf>
      <font>
        <b/>
        <i val="0"/>
        <color auto="1"/>
      </font>
      <fill>
        <patternFill>
          <bgColor theme="9"/>
        </patternFill>
      </fill>
    </dxf>
    <dxf>
      <font>
        <b/>
        <i val="0"/>
      </font>
      <fill>
        <patternFill>
          <bgColor theme="7"/>
        </patternFill>
      </fill>
    </dxf>
    <dxf>
      <font>
        <b/>
        <i val="0"/>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F544C-ABDB-492C-B9C9-FF795EB55066}">
  <dimension ref="A1:Q118"/>
  <sheetViews>
    <sheetView tabSelected="1" topLeftCell="A105" zoomScaleNormal="100" workbookViewId="0">
      <selection activeCell="F112" sqref="F112"/>
    </sheetView>
  </sheetViews>
  <sheetFormatPr defaultColWidth="9.1171875" defaultRowHeight="13" x14ac:dyDescent="0.45"/>
  <cols>
    <col min="1" max="1" width="12.41015625" style="9" customWidth="1"/>
    <col min="2" max="2" width="84.41015625" style="5" customWidth="1"/>
    <col min="3" max="3" width="11.1171875" style="9" customWidth="1"/>
    <col min="4" max="4" width="37.41015625" style="10" customWidth="1"/>
    <col min="5" max="5" width="11.1171875" style="9" customWidth="1"/>
    <col min="6" max="6" width="37.41015625" style="9" customWidth="1"/>
    <col min="7" max="16384" width="9.1171875" style="5"/>
  </cols>
  <sheetData>
    <row r="1" spans="1:17" ht="14.25" customHeight="1" x14ac:dyDescent="0.45">
      <c r="A1" s="1" t="s">
        <v>0</v>
      </c>
      <c r="B1" s="2" t="s">
        <v>1</v>
      </c>
      <c r="C1" s="1" t="s">
        <v>2</v>
      </c>
      <c r="D1" s="2" t="s">
        <v>3</v>
      </c>
      <c r="E1" s="3">
        <f>E116</f>
        <v>17</v>
      </c>
      <c r="F1" s="4" t="s">
        <v>4</v>
      </c>
    </row>
    <row r="2" spans="1:17" ht="14.25" customHeight="1" x14ac:dyDescent="0.45">
      <c r="A2" s="6" t="s">
        <v>5</v>
      </c>
      <c r="B2" s="2" t="s">
        <v>6</v>
      </c>
      <c r="C2" s="1" t="s">
        <v>7</v>
      </c>
      <c r="D2" s="2" t="s">
        <v>8</v>
      </c>
      <c r="E2" s="3">
        <f t="shared" ref="E2:E3" si="0">E117</f>
        <v>7</v>
      </c>
      <c r="F2" s="4" t="s">
        <v>9</v>
      </c>
    </row>
    <row r="3" spans="1:17" ht="14.25" customHeight="1" x14ac:dyDescent="0.45">
      <c r="A3" s="1" t="s">
        <v>10</v>
      </c>
      <c r="B3" s="2" t="s">
        <v>11</v>
      </c>
      <c r="C3" s="7"/>
      <c r="D3" s="7"/>
      <c r="E3" s="8">
        <f t="shared" si="0"/>
        <v>0.9363636363636364</v>
      </c>
      <c r="F3" s="4" t="s">
        <v>12</v>
      </c>
    </row>
    <row r="4" spans="1:17" ht="18" customHeight="1" thickBot="1" x14ac:dyDescent="0.5"/>
    <row r="5" spans="1:17" s="9" customFormat="1" ht="33" customHeight="1" x14ac:dyDescent="0.5">
      <c r="A5" s="11" t="s">
        <v>13</v>
      </c>
      <c r="B5" s="12" t="s">
        <v>14</v>
      </c>
      <c r="C5" s="13" t="s">
        <v>15</v>
      </c>
      <c r="D5" s="14" t="s">
        <v>16</v>
      </c>
      <c r="E5" s="15" t="s">
        <v>17</v>
      </c>
      <c r="F5" s="16" t="s">
        <v>18</v>
      </c>
      <c r="Q5" s="17" t="s">
        <v>19</v>
      </c>
    </row>
    <row r="6" spans="1:17" ht="33" customHeight="1" x14ac:dyDescent="0.45">
      <c r="A6" s="18" t="s">
        <v>20</v>
      </c>
      <c r="B6" s="19" t="s">
        <v>21</v>
      </c>
      <c r="C6" s="20">
        <v>5</v>
      </c>
      <c r="D6" s="21" t="s">
        <v>22</v>
      </c>
      <c r="E6" s="20">
        <v>0</v>
      </c>
      <c r="F6" s="22"/>
      <c r="Q6" s="23">
        <v>0</v>
      </c>
    </row>
    <row r="7" spans="1:17" ht="33" customHeight="1" x14ac:dyDescent="0.45">
      <c r="A7" s="18" t="s">
        <v>23</v>
      </c>
      <c r="B7" s="19" t="s">
        <v>24</v>
      </c>
      <c r="C7" s="20">
        <v>5</v>
      </c>
      <c r="D7" s="21" t="s">
        <v>22</v>
      </c>
      <c r="E7" s="20">
        <v>0</v>
      </c>
      <c r="F7" s="22"/>
      <c r="Q7" s="24">
        <v>1</v>
      </c>
    </row>
    <row r="8" spans="1:17" ht="33" customHeight="1" x14ac:dyDescent="0.45">
      <c r="A8" s="25" t="s">
        <v>25</v>
      </c>
      <c r="B8" s="19" t="s">
        <v>26</v>
      </c>
      <c r="C8" s="20">
        <v>1</v>
      </c>
      <c r="D8" s="21" t="s">
        <v>22</v>
      </c>
      <c r="E8" s="20">
        <v>0</v>
      </c>
      <c r="F8" s="22"/>
      <c r="Q8" s="26">
        <v>3</v>
      </c>
    </row>
    <row r="9" spans="1:17" ht="33" customHeight="1" x14ac:dyDescent="0.45">
      <c r="A9" s="25" t="s">
        <v>27</v>
      </c>
      <c r="B9" s="19" t="s">
        <v>28</v>
      </c>
      <c r="C9" s="20">
        <v>1</v>
      </c>
      <c r="D9" s="21" t="s">
        <v>22</v>
      </c>
      <c r="E9" s="20">
        <v>0</v>
      </c>
      <c r="F9" s="22"/>
      <c r="Q9" s="27">
        <v>5</v>
      </c>
    </row>
    <row r="10" spans="1:17" ht="33" customHeight="1" x14ac:dyDescent="0.45">
      <c r="A10" s="25" t="s">
        <v>29</v>
      </c>
      <c r="B10" s="19" t="s">
        <v>30</v>
      </c>
      <c r="C10" s="20">
        <v>3</v>
      </c>
      <c r="D10" s="21" t="s">
        <v>22</v>
      </c>
      <c r="E10" s="20">
        <v>0</v>
      </c>
      <c r="F10" s="22"/>
    </row>
    <row r="11" spans="1:17" ht="33" customHeight="1" x14ac:dyDescent="0.45">
      <c r="A11" s="25" t="s">
        <v>31</v>
      </c>
      <c r="B11" s="19" t="s">
        <v>32</v>
      </c>
      <c r="C11" s="20">
        <v>1</v>
      </c>
      <c r="D11" s="21" t="s">
        <v>22</v>
      </c>
      <c r="E11" s="20">
        <v>0</v>
      </c>
      <c r="F11" s="22"/>
    </row>
    <row r="12" spans="1:17" ht="33" customHeight="1" x14ac:dyDescent="0.45">
      <c r="A12" s="25" t="s">
        <v>33</v>
      </c>
      <c r="B12" s="19" t="s">
        <v>34</v>
      </c>
      <c r="C12" s="20">
        <v>1</v>
      </c>
      <c r="D12" s="21" t="s">
        <v>22</v>
      </c>
      <c r="E12" s="20">
        <v>0</v>
      </c>
      <c r="F12" s="22"/>
    </row>
    <row r="13" spans="1:17" ht="33" customHeight="1" x14ac:dyDescent="0.45">
      <c r="A13" s="25" t="s">
        <v>35</v>
      </c>
      <c r="B13" s="19" t="s">
        <v>36</v>
      </c>
      <c r="C13" s="20">
        <v>1</v>
      </c>
      <c r="D13" s="21" t="s">
        <v>22</v>
      </c>
      <c r="E13" s="20">
        <v>0</v>
      </c>
      <c r="F13" s="22"/>
    </row>
    <row r="14" spans="1:17" ht="33" customHeight="1" x14ac:dyDescent="0.45">
      <c r="A14" s="25" t="s">
        <v>37</v>
      </c>
      <c r="B14" s="28" t="s">
        <v>38</v>
      </c>
      <c r="C14" s="20">
        <v>1</v>
      </c>
      <c r="D14" s="21" t="s">
        <v>22</v>
      </c>
      <c r="E14" s="20">
        <v>0</v>
      </c>
      <c r="F14" s="22"/>
    </row>
    <row r="15" spans="1:17" ht="33" customHeight="1" x14ac:dyDescent="0.45">
      <c r="A15" s="29">
        <v>40238</v>
      </c>
      <c r="B15" s="19" t="s">
        <v>39</v>
      </c>
      <c r="C15" s="20">
        <v>1</v>
      </c>
      <c r="D15" s="21" t="s">
        <v>22</v>
      </c>
      <c r="E15" s="20">
        <v>0</v>
      </c>
      <c r="F15" s="22"/>
    </row>
    <row r="16" spans="1:17" ht="33" customHeight="1" x14ac:dyDescent="0.45">
      <c r="A16" s="29">
        <v>40603</v>
      </c>
      <c r="B16" s="19" t="s">
        <v>40</v>
      </c>
      <c r="C16" s="20">
        <v>1</v>
      </c>
      <c r="D16" s="21" t="s">
        <v>22</v>
      </c>
      <c r="E16" s="20">
        <v>0</v>
      </c>
      <c r="F16" s="22"/>
    </row>
    <row r="17" spans="1:6" ht="33" customHeight="1" x14ac:dyDescent="0.45">
      <c r="A17" s="29">
        <v>40969</v>
      </c>
      <c r="B17" s="19" t="s">
        <v>41</v>
      </c>
      <c r="C17" s="20">
        <v>5</v>
      </c>
      <c r="D17" s="30" t="s">
        <v>42</v>
      </c>
      <c r="E17" s="20">
        <v>0</v>
      </c>
      <c r="F17" s="22"/>
    </row>
    <row r="18" spans="1:6" ht="33" customHeight="1" x14ac:dyDescent="0.45">
      <c r="A18" s="49">
        <v>41334</v>
      </c>
      <c r="B18" s="19" t="s">
        <v>43</v>
      </c>
      <c r="C18" s="20">
        <v>5</v>
      </c>
      <c r="D18" s="30" t="s">
        <v>42</v>
      </c>
      <c r="E18" s="20">
        <v>0</v>
      </c>
      <c r="F18" s="22"/>
    </row>
    <row r="19" spans="1:6" ht="33" customHeight="1" x14ac:dyDescent="0.45">
      <c r="A19" s="29">
        <v>41699</v>
      </c>
      <c r="B19" s="19" t="s">
        <v>44</v>
      </c>
      <c r="C19" s="20">
        <v>1</v>
      </c>
      <c r="D19" s="21" t="s">
        <v>22</v>
      </c>
      <c r="E19" s="20">
        <v>0</v>
      </c>
      <c r="F19" s="22"/>
    </row>
    <row r="20" spans="1:6" ht="33" customHeight="1" x14ac:dyDescent="0.45">
      <c r="A20" s="29">
        <v>42064</v>
      </c>
      <c r="B20" s="19" t="s">
        <v>45</v>
      </c>
      <c r="C20" s="20">
        <v>1</v>
      </c>
      <c r="D20" s="21" t="s">
        <v>22</v>
      </c>
      <c r="E20" s="20">
        <v>0</v>
      </c>
      <c r="F20" s="22"/>
    </row>
    <row r="21" spans="1:6" ht="33" customHeight="1" x14ac:dyDescent="0.45">
      <c r="A21" s="29">
        <v>42430</v>
      </c>
      <c r="B21" s="19" t="s">
        <v>46</v>
      </c>
      <c r="C21" s="20">
        <v>5</v>
      </c>
      <c r="D21" s="30" t="s">
        <v>47</v>
      </c>
      <c r="E21" s="20">
        <v>0</v>
      </c>
      <c r="F21" s="22"/>
    </row>
    <row r="22" spans="1:6" ht="33" customHeight="1" x14ac:dyDescent="0.45">
      <c r="A22" s="29">
        <v>42795</v>
      </c>
      <c r="B22" s="19" t="s">
        <v>48</v>
      </c>
      <c r="C22" s="20">
        <v>5</v>
      </c>
      <c r="D22" s="30" t="s">
        <v>47</v>
      </c>
      <c r="E22" s="20">
        <v>0</v>
      </c>
      <c r="F22" s="22"/>
    </row>
    <row r="23" spans="1:6" ht="33" customHeight="1" x14ac:dyDescent="0.45">
      <c r="A23" s="29">
        <v>43160</v>
      </c>
      <c r="B23" s="19" t="s">
        <v>49</v>
      </c>
      <c r="C23" s="20">
        <v>5</v>
      </c>
      <c r="D23" s="30" t="s">
        <v>50</v>
      </c>
      <c r="E23" s="20">
        <v>0</v>
      </c>
      <c r="F23" s="22"/>
    </row>
    <row r="24" spans="1:6" ht="33" customHeight="1" x14ac:dyDescent="0.45">
      <c r="A24" s="29">
        <v>43525</v>
      </c>
      <c r="B24" s="19" t="s">
        <v>51</v>
      </c>
      <c r="C24" s="20">
        <v>3</v>
      </c>
      <c r="D24" s="30" t="s">
        <v>52</v>
      </c>
      <c r="E24" s="20">
        <v>0</v>
      </c>
      <c r="F24" s="22"/>
    </row>
    <row r="25" spans="1:6" ht="33" customHeight="1" x14ac:dyDescent="0.45">
      <c r="A25" s="18" t="s">
        <v>53</v>
      </c>
      <c r="B25" s="19" t="s">
        <v>54</v>
      </c>
      <c r="C25" s="20">
        <v>1</v>
      </c>
      <c r="D25" s="21" t="s">
        <v>22</v>
      </c>
      <c r="E25" s="20">
        <v>0</v>
      </c>
      <c r="F25" s="22"/>
    </row>
    <row r="26" spans="1:6" ht="33" customHeight="1" x14ac:dyDescent="0.45">
      <c r="A26" s="29">
        <v>44256</v>
      </c>
      <c r="B26" s="19" t="s">
        <v>55</v>
      </c>
      <c r="C26" s="20">
        <v>1</v>
      </c>
      <c r="D26" s="21" t="s">
        <v>22</v>
      </c>
      <c r="E26" s="20">
        <v>0</v>
      </c>
      <c r="F26" s="22"/>
    </row>
    <row r="27" spans="1:6" ht="33" customHeight="1" x14ac:dyDescent="0.45">
      <c r="A27" s="18" t="s">
        <v>56</v>
      </c>
      <c r="B27" s="19" t="s">
        <v>57</v>
      </c>
      <c r="C27" s="20">
        <v>1</v>
      </c>
      <c r="D27" s="21" t="s">
        <v>22</v>
      </c>
      <c r="E27" s="20">
        <v>0</v>
      </c>
      <c r="F27" s="22"/>
    </row>
    <row r="28" spans="1:6" ht="33" customHeight="1" x14ac:dyDescent="0.45">
      <c r="A28" s="25" t="s">
        <v>58</v>
      </c>
      <c r="B28" s="19" t="s">
        <v>59</v>
      </c>
      <c r="C28" s="20">
        <v>5</v>
      </c>
      <c r="D28" s="21" t="s">
        <v>22</v>
      </c>
      <c r="E28" s="20">
        <v>0</v>
      </c>
      <c r="F28" s="22"/>
    </row>
    <row r="29" spans="1:6" ht="33" customHeight="1" x14ac:dyDescent="0.45">
      <c r="A29" s="25" t="s">
        <v>60</v>
      </c>
      <c r="B29" s="28" t="s">
        <v>61</v>
      </c>
      <c r="C29" s="20">
        <v>5</v>
      </c>
      <c r="D29" s="21" t="s">
        <v>22</v>
      </c>
      <c r="E29" s="20">
        <v>0</v>
      </c>
      <c r="F29" s="22"/>
    </row>
    <row r="30" spans="1:6" ht="33" customHeight="1" x14ac:dyDescent="0.45">
      <c r="A30" s="25" t="s">
        <v>62</v>
      </c>
      <c r="B30" s="19" t="s">
        <v>63</v>
      </c>
      <c r="C30" s="20">
        <v>1</v>
      </c>
      <c r="D30" s="21" t="s">
        <v>22</v>
      </c>
      <c r="E30" s="20">
        <v>0</v>
      </c>
      <c r="F30" s="22"/>
    </row>
    <row r="31" spans="1:6" ht="33" customHeight="1" x14ac:dyDescent="0.45">
      <c r="A31" s="25" t="s">
        <v>64</v>
      </c>
      <c r="B31" s="31" t="s">
        <v>65</v>
      </c>
      <c r="C31" s="20">
        <v>5</v>
      </c>
      <c r="D31" s="21" t="s">
        <v>22</v>
      </c>
      <c r="E31" s="20">
        <v>0</v>
      </c>
      <c r="F31" s="22"/>
    </row>
    <row r="32" spans="1:6" ht="33" customHeight="1" x14ac:dyDescent="0.45">
      <c r="A32" s="25" t="s">
        <v>66</v>
      </c>
      <c r="B32" s="31" t="s">
        <v>67</v>
      </c>
      <c r="C32" s="20">
        <v>3</v>
      </c>
      <c r="D32" s="21" t="s">
        <v>22</v>
      </c>
      <c r="E32" s="20">
        <v>0</v>
      </c>
      <c r="F32" s="22"/>
    </row>
    <row r="33" spans="1:6" ht="33" customHeight="1" x14ac:dyDescent="0.45">
      <c r="A33" s="25" t="s">
        <v>68</v>
      </c>
      <c r="B33" s="19" t="s">
        <v>69</v>
      </c>
      <c r="C33" s="20">
        <v>1</v>
      </c>
      <c r="D33" s="21" t="s">
        <v>22</v>
      </c>
      <c r="E33" s="20">
        <v>0</v>
      </c>
      <c r="F33" s="22"/>
    </row>
    <row r="34" spans="1:6" ht="33" customHeight="1" x14ac:dyDescent="0.45">
      <c r="A34" s="25" t="s">
        <v>70</v>
      </c>
      <c r="B34" s="19" t="s">
        <v>71</v>
      </c>
      <c r="C34" s="20">
        <v>1</v>
      </c>
      <c r="D34" s="21" t="s">
        <v>22</v>
      </c>
      <c r="E34" s="20">
        <v>0</v>
      </c>
      <c r="F34" s="22"/>
    </row>
    <row r="35" spans="1:6" ht="33" customHeight="1" x14ac:dyDescent="0.45">
      <c r="A35" s="25" t="s">
        <v>72</v>
      </c>
      <c r="B35" s="31" t="s">
        <v>73</v>
      </c>
      <c r="C35" s="20">
        <v>5</v>
      </c>
      <c r="D35" s="21" t="s">
        <v>22</v>
      </c>
      <c r="E35" s="20">
        <v>0</v>
      </c>
      <c r="F35" s="22"/>
    </row>
    <row r="36" spans="1:6" ht="33" customHeight="1" x14ac:dyDescent="0.45">
      <c r="A36" s="25" t="s">
        <v>74</v>
      </c>
      <c r="B36" s="19" t="s">
        <v>75</v>
      </c>
      <c r="C36" s="20">
        <v>1</v>
      </c>
      <c r="D36" s="21" t="s">
        <v>22</v>
      </c>
      <c r="E36" s="20">
        <v>0</v>
      </c>
      <c r="F36" s="22"/>
    </row>
    <row r="37" spans="1:6" ht="33" customHeight="1" x14ac:dyDescent="0.45">
      <c r="A37" s="25" t="s">
        <v>76</v>
      </c>
      <c r="B37" s="31" t="s">
        <v>77</v>
      </c>
      <c r="C37" s="20">
        <v>1</v>
      </c>
      <c r="D37" s="21" t="s">
        <v>22</v>
      </c>
      <c r="E37" s="20">
        <v>0</v>
      </c>
      <c r="F37" s="22"/>
    </row>
    <row r="38" spans="1:6" ht="33" customHeight="1" x14ac:dyDescent="0.45">
      <c r="A38" s="25" t="s">
        <v>78</v>
      </c>
      <c r="B38" s="19" t="s">
        <v>79</v>
      </c>
      <c r="C38" s="20">
        <v>1</v>
      </c>
      <c r="D38" s="21" t="s">
        <v>22</v>
      </c>
      <c r="E38" s="20">
        <v>0</v>
      </c>
      <c r="F38" s="22"/>
    </row>
    <row r="39" spans="1:6" ht="33" customHeight="1" x14ac:dyDescent="0.45">
      <c r="A39" s="25" t="s">
        <v>80</v>
      </c>
      <c r="B39" s="19" t="s">
        <v>81</v>
      </c>
      <c r="C39" s="20">
        <v>1</v>
      </c>
      <c r="D39" s="21" t="s">
        <v>22</v>
      </c>
      <c r="E39" s="20">
        <v>0</v>
      </c>
      <c r="F39" s="22"/>
    </row>
    <row r="40" spans="1:6" ht="33" customHeight="1" x14ac:dyDescent="0.45">
      <c r="A40" s="25" t="s">
        <v>82</v>
      </c>
      <c r="B40" s="19" t="s">
        <v>83</v>
      </c>
      <c r="C40" s="20">
        <v>5</v>
      </c>
      <c r="D40" s="21" t="s">
        <v>22</v>
      </c>
      <c r="E40" s="20">
        <v>0</v>
      </c>
      <c r="F40" s="22"/>
    </row>
    <row r="41" spans="1:6" ht="33" customHeight="1" x14ac:dyDescent="0.45">
      <c r="A41" s="25" t="s">
        <v>84</v>
      </c>
      <c r="B41" s="28" t="s">
        <v>85</v>
      </c>
      <c r="C41" s="20">
        <v>5</v>
      </c>
      <c r="D41" s="21" t="s">
        <v>22</v>
      </c>
      <c r="E41" s="20">
        <v>0</v>
      </c>
      <c r="F41" s="22"/>
    </row>
    <row r="42" spans="1:6" ht="33" customHeight="1" x14ac:dyDescent="0.45">
      <c r="A42" s="25" t="s">
        <v>86</v>
      </c>
      <c r="B42" s="19" t="s">
        <v>87</v>
      </c>
      <c r="C42" s="20">
        <v>1</v>
      </c>
      <c r="D42" s="21" t="s">
        <v>22</v>
      </c>
      <c r="E42" s="20">
        <v>0</v>
      </c>
      <c r="F42" s="22"/>
    </row>
    <row r="43" spans="1:6" ht="33" customHeight="1" x14ac:dyDescent="0.45">
      <c r="A43" s="25" t="s">
        <v>88</v>
      </c>
      <c r="B43" s="19" t="s">
        <v>89</v>
      </c>
      <c r="C43" s="20">
        <v>1</v>
      </c>
      <c r="D43" s="21" t="s">
        <v>22</v>
      </c>
      <c r="E43" s="20">
        <v>0</v>
      </c>
      <c r="F43" s="22"/>
    </row>
    <row r="44" spans="1:6" ht="33" customHeight="1" x14ac:dyDescent="0.45">
      <c r="A44" s="25" t="s">
        <v>90</v>
      </c>
      <c r="B44" s="19" t="s">
        <v>91</v>
      </c>
      <c r="C44" s="20">
        <v>5</v>
      </c>
      <c r="D44" s="21" t="s">
        <v>22</v>
      </c>
      <c r="E44" s="20">
        <v>0</v>
      </c>
      <c r="F44" s="22"/>
    </row>
    <row r="45" spans="1:6" ht="33" customHeight="1" x14ac:dyDescent="0.45">
      <c r="A45" s="25" t="s">
        <v>92</v>
      </c>
      <c r="B45" s="19" t="s">
        <v>93</v>
      </c>
      <c r="C45" s="20">
        <v>5</v>
      </c>
      <c r="D45" s="21" t="s">
        <v>22</v>
      </c>
      <c r="E45" s="20">
        <v>0</v>
      </c>
      <c r="F45" s="22"/>
    </row>
    <row r="46" spans="1:6" ht="33" customHeight="1" x14ac:dyDescent="0.45">
      <c r="A46" s="25" t="s">
        <v>94</v>
      </c>
      <c r="B46" s="19" t="s">
        <v>95</v>
      </c>
      <c r="C46" s="20">
        <v>5</v>
      </c>
      <c r="D46" s="21" t="s">
        <v>22</v>
      </c>
      <c r="E46" s="20">
        <v>0</v>
      </c>
      <c r="F46" s="22"/>
    </row>
    <row r="47" spans="1:6" ht="33" customHeight="1" x14ac:dyDescent="0.45">
      <c r="A47" s="25" t="s">
        <v>96</v>
      </c>
      <c r="B47" s="31" t="s">
        <v>97</v>
      </c>
      <c r="C47" s="20">
        <v>5</v>
      </c>
      <c r="D47" s="21" t="s">
        <v>22</v>
      </c>
      <c r="E47" s="20">
        <v>0</v>
      </c>
      <c r="F47" s="22"/>
    </row>
    <row r="48" spans="1:6" ht="33" customHeight="1" x14ac:dyDescent="0.45">
      <c r="A48" s="25" t="s">
        <v>98</v>
      </c>
      <c r="B48" s="19" t="s">
        <v>99</v>
      </c>
      <c r="C48" s="20">
        <v>1</v>
      </c>
      <c r="D48" s="21" t="s">
        <v>22</v>
      </c>
      <c r="E48" s="20">
        <v>0</v>
      </c>
      <c r="F48" s="22"/>
    </row>
    <row r="49" spans="1:6" ht="33" customHeight="1" x14ac:dyDescent="0.45">
      <c r="A49" s="18" t="s">
        <v>100</v>
      </c>
      <c r="B49" s="19" t="s">
        <v>101</v>
      </c>
      <c r="C49" s="20">
        <v>5</v>
      </c>
      <c r="D49" s="21" t="s">
        <v>22</v>
      </c>
      <c r="E49" s="20">
        <v>0</v>
      </c>
      <c r="F49" s="22"/>
    </row>
    <row r="50" spans="1:6" ht="33" customHeight="1" x14ac:dyDescent="0.45">
      <c r="A50" s="18" t="s">
        <v>102</v>
      </c>
      <c r="B50" s="19" t="s">
        <v>103</v>
      </c>
      <c r="C50" s="20">
        <v>5</v>
      </c>
      <c r="D50" s="21" t="s">
        <v>22</v>
      </c>
      <c r="E50" s="20">
        <v>0</v>
      </c>
      <c r="F50" s="22"/>
    </row>
    <row r="51" spans="1:6" ht="33" customHeight="1" x14ac:dyDescent="0.45">
      <c r="A51" s="25" t="s">
        <v>104</v>
      </c>
      <c r="B51" s="19" t="s">
        <v>105</v>
      </c>
      <c r="C51" s="25" t="s">
        <v>106</v>
      </c>
      <c r="D51" s="30" t="s">
        <v>107</v>
      </c>
      <c r="E51" s="20">
        <v>0</v>
      </c>
      <c r="F51" s="30"/>
    </row>
    <row r="52" spans="1:6" ht="33" customHeight="1" x14ac:dyDescent="0.45">
      <c r="A52" s="25" t="s">
        <v>108</v>
      </c>
      <c r="B52" s="19" t="s">
        <v>109</v>
      </c>
      <c r="C52" s="20">
        <v>1</v>
      </c>
      <c r="D52" s="21" t="s">
        <v>22</v>
      </c>
      <c r="E52" s="20">
        <v>0</v>
      </c>
      <c r="F52" s="22"/>
    </row>
    <row r="53" spans="1:6" ht="33" customHeight="1" x14ac:dyDescent="0.45">
      <c r="A53" s="25" t="s">
        <v>110</v>
      </c>
      <c r="B53" s="19" t="s">
        <v>111</v>
      </c>
      <c r="C53" s="20">
        <v>1</v>
      </c>
      <c r="D53" s="21" t="s">
        <v>22</v>
      </c>
      <c r="E53" s="20">
        <v>0</v>
      </c>
      <c r="F53" s="22"/>
    </row>
    <row r="54" spans="1:6" ht="33" customHeight="1" x14ac:dyDescent="0.45">
      <c r="A54" s="25" t="s">
        <v>112</v>
      </c>
      <c r="B54" s="19" t="s">
        <v>113</v>
      </c>
      <c r="C54" s="20">
        <v>1</v>
      </c>
      <c r="D54" s="21" t="s">
        <v>22</v>
      </c>
      <c r="E54" s="20">
        <v>0</v>
      </c>
      <c r="F54" s="22"/>
    </row>
    <row r="55" spans="1:6" ht="33" customHeight="1" x14ac:dyDescent="0.45">
      <c r="A55" s="25" t="s">
        <v>114</v>
      </c>
      <c r="B55" s="28" t="s">
        <v>115</v>
      </c>
      <c r="C55" s="20">
        <v>1</v>
      </c>
      <c r="D55" s="21" t="s">
        <v>22</v>
      </c>
      <c r="E55" s="20">
        <v>0</v>
      </c>
      <c r="F55" s="22"/>
    </row>
    <row r="56" spans="1:6" ht="33" customHeight="1" x14ac:dyDescent="0.45">
      <c r="A56" s="25" t="s">
        <v>116</v>
      </c>
      <c r="B56" s="19" t="s">
        <v>117</v>
      </c>
      <c r="C56" s="20">
        <v>1</v>
      </c>
      <c r="D56" s="21" t="s">
        <v>22</v>
      </c>
      <c r="E56" s="20">
        <v>0</v>
      </c>
      <c r="F56" s="22"/>
    </row>
    <row r="57" spans="1:6" ht="33" customHeight="1" x14ac:dyDescent="0.45">
      <c r="A57" s="25" t="s">
        <v>118</v>
      </c>
      <c r="B57" s="19" t="s">
        <v>119</v>
      </c>
      <c r="C57" s="20">
        <v>1</v>
      </c>
      <c r="D57" s="21" t="s">
        <v>22</v>
      </c>
      <c r="E57" s="20">
        <v>0</v>
      </c>
      <c r="F57" s="22"/>
    </row>
    <row r="58" spans="1:6" ht="33" customHeight="1" x14ac:dyDescent="0.45">
      <c r="A58" s="49">
        <v>40242</v>
      </c>
      <c r="B58" s="48" t="s">
        <v>120</v>
      </c>
      <c r="C58" s="20">
        <v>5</v>
      </c>
      <c r="D58" s="30" t="s">
        <v>121</v>
      </c>
      <c r="E58" s="20">
        <v>0</v>
      </c>
      <c r="F58" s="22"/>
    </row>
    <row r="59" spans="1:6" ht="33" customHeight="1" x14ac:dyDescent="0.45">
      <c r="A59" s="29">
        <v>40607</v>
      </c>
      <c r="B59" s="19" t="s">
        <v>122</v>
      </c>
      <c r="C59" s="20">
        <v>1</v>
      </c>
      <c r="D59" s="21" t="s">
        <v>22</v>
      </c>
      <c r="E59" s="20">
        <v>0</v>
      </c>
      <c r="F59" s="22"/>
    </row>
    <row r="60" spans="1:6" ht="33" customHeight="1" x14ac:dyDescent="0.45">
      <c r="A60" s="25" t="s">
        <v>123</v>
      </c>
      <c r="B60" s="19" t="s">
        <v>124</v>
      </c>
      <c r="C60" s="20">
        <v>5</v>
      </c>
      <c r="D60" s="21" t="s">
        <v>22</v>
      </c>
      <c r="E60" s="20">
        <v>0</v>
      </c>
      <c r="F60" s="22"/>
    </row>
    <row r="61" spans="1:6" ht="33" customHeight="1" x14ac:dyDescent="0.45">
      <c r="A61" s="25" t="s">
        <v>125</v>
      </c>
      <c r="B61" s="19" t="s">
        <v>126</v>
      </c>
      <c r="C61" s="20">
        <v>5</v>
      </c>
      <c r="D61" s="21" t="s">
        <v>22</v>
      </c>
      <c r="E61" s="20">
        <v>0</v>
      </c>
      <c r="F61" s="22"/>
    </row>
    <row r="62" spans="1:6" ht="33" customHeight="1" x14ac:dyDescent="0.45">
      <c r="A62" s="25" t="s">
        <v>127</v>
      </c>
      <c r="B62" s="19" t="s">
        <v>128</v>
      </c>
      <c r="C62" s="20">
        <v>1</v>
      </c>
      <c r="D62" s="21" t="s">
        <v>22</v>
      </c>
      <c r="E62" s="20">
        <v>0</v>
      </c>
      <c r="F62" s="22"/>
    </row>
    <row r="63" spans="1:6" ht="33" customHeight="1" x14ac:dyDescent="0.45">
      <c r="A63" s="25" t="s">
        <v>129</v>
      </c>
      <c r="B63" s="19" t="s">
        <v>130</v>
      </c>
      <c r="C63" s="20">
        <v>3</v>
      </c>
      <c r="D63" s="21" t="s">
        <v>22</v>
      </c>
      <c r="E63" s="20">
        <v>0</v>
      </c>
      <c r="F63" s="22"/>
    </row>
    <row r="64" spans="1:6" ht="33" customHeight="1" x14ac:dyDescent="0.45">
      <c r="A64" s="25" t="s">
        <v>131</v>
      </c>
      <c r="B64" s="19" t="s">
        <v>132</v>
      </c>
      <c r="C64" s="20">
        <v>5</v>
      </c>
      <c r="D64" s="21" t="s">
        <v>22</v>
      </c>
      <c r="E64" s="20">
        <v>0</v>
      </c>
      <c r="F64" s="22"/>
    </row>
    <row r="65" spans="1:6" ht="33" customHeight="1" x14ac:dyDescent="0.45">
      <c r="A65" s="25" t="s">
        <v>133</v>
      </c>
      <c r="B65" s="19" t="s">
        <v>134</v>
      </c>
      <c r="C65" s="20">
        <v>1</v>
      </c>
      <c r="D65" s="21" t="s">
        <v>22</v>
      </c>
      <c r="E65" s="20">
        <v>0</v>
      </c>
      <c r="F65" s="22"/>
    </row>
    <row r="66" spans="1:6" ht="33" customHeight="1" x14ac:dyDescent="0.45">
      <c r="A66" s="25" t="s">
        <v>135</v>
      </c>
      <c r="B66" s="19" t="s">
        <v>136</v>
      </c>
      <c r="C66" s="20">
        <v>3</v>
      </c>
      <c r="D66" s="21" t="s">
        <v>22</v>
      </c>
      <c r="E66" s="20">
        <v>0</v>
      </c>
      <c r="F66" s="22"/>
    </row>
    <row r="67" spans="1:6" ht="33" customHeight="1" x14ac:dyDescent="0.45">
      <c r="A67" s="25" t="s">
        <v>137</v>
      </c>
      <c r="B67" s="19" t="s">
        <v>138</v>
      </c>
      <c r="C67" s="20">
        <v>5</v>
      </c>
      <c r="D67" s="21" t="s">
        <v>22</v>
      </c>
      <c r="E67" s="20">
        <v>0</v>
      </c>
      <c r="F67" s="22"/>
    </row>
    <row r="68" spans="1:6" ht="33" customHeight="1" x14ac:dyDescent="0.45">
      <c r="A68" s="25" t="s">
        <v>139</v>
      </c>
      <c r="B68" s="28" t="s">
        <v>140</v>
      </c>
      <c r="C68" s="20">
        <v>1</v>
      </c>
      <c r="D68" s="21" t="s">
        <v>22</v>
      </c>
      <c r="E68" s="20">
        <v>0</v>
      </c>
      <c r="F68" s="22"/>
    </row>
    <row r="69" spans="1:6" ht="33" customHeight="1" x14ac:dyDescent="0.45">
      <c r="A69" s="47" t="s">
        <v>141</v>
      </c>
      <c r="B69" s="48" t="s">
        <v>142</v>
      </c>
      <c r="C69" s="20">
        <v>3</v>
      </c>
      <c r="D69" s="30" t="s">
        <v>143</v>
      </c>
      <c r="E69" s="20">
        <v>1</v>
      </c>
      <c r="F69" s="22" t="s">
        <v>233</v>
      </c>
    </row>
    <row r="70" spans="1:6" ht="33" customHeight="1" x14ac:dyDescent="0.45">
      <c r="A70" s="50" t="s">
        <v>144</v>
      </c>
      <c r="B70" s="48" t="s">
        <v>145</v>
      </c>
      <c r="C70" s="20">
        <v>3</v>
      </c>
      <c r="D70" s="30" t="s">
        <v>143</v>
      </c>
      <c r="E70" s="20">
        <v>0</v>
      </c>
      <c r="F70" s="22"/>
    </row>
    <row r="71" spans="1:6" ht="33" customHeight="1" x14ac:dyDescent="0.45">
      <c r="A71" s="46" t="s">
        <v>146</v>
      </c>
      <c r="B71" s="48" t="s">
        <v>147</v>
      </c>
      <c r="C71" s="20">
        <v>5</v>
      </c>
      <c r="D71" s="30" t="s">
        <v>148</v>
      </c>
      <c r="E71" s="20">
        <v>0</v>
      </c>
      <c r="F71" s="51" t="s">
        <v>234</v>
      </c>
    </row>
    <row r="72" spans="1:6" ht="33" customHeight="1" x14ac:dyDescent="0.45">
      <c r="A72" s="47" t="s">
        <v>149</v>
      </c>
      <c r="B72" s="19" t="s">
        <v>150</v>
      </c>
      <c r="C72" s="20">
        <v>1</v>
      </c>
      <c r="D72" s="21" t="s">
        <v>22</v>
      </c>
      <c r="E72" s="20">
        <v>1</v>
      </c>
      <c r="F72" s="22" t="s">
        <v>233</v>
      </c>
    </row>
    <row r="73" spans="1:6" ht="33" customHeight="1" x14ac:dyDescent="0.45">
      <c r="A73" s="25" t="s">
        <v>151</v>
      </c>
      <c r="B73" s="19" t="s">
        <v>152</v>
      </c>
      <c r="C73" s="20">
        <v>1</v>
      </c>
      <c r="D73" s="21" t="s">
        <v>22</v>
      </c>
      <c r="E73" s="20">
        <v>0</v>
      </c>
      <c r="F73" s="22"/>
    </row>
    <row r="74" spans="1:6" ht="33" customHeight="1" x14ac:dyDescent="0.45">
      <c r="A74" s="25" t="s">
        <v>153</v>
      </c>
      <c r="B74" s="31" t="s">
        <v>154</v>
      </c>
      <c r="C74" s="20">
        <v>1</v>
      </c>
      <c r="D74" s="21" t="s">
        <v>22</v>
      </c>
      <c r="E74" s="20">
        <v>0</v>
      </c>
      <c r="F74" s="22"/>
    </row>
    <row r="75" spans="1:6" ht="33" customHeight="1" x14ac:dyDescent="0.45">
      <c r="A75" s="25" t="s">
        <v>155</v>
      </c>
      <c r="B75" s="19" t="s">
        <v>156</v>
      </c>
      <c r="C75" s="20">
        <v>5</v>
      </c>
      <c r="D75" s="21" t="s">
        <v>22</v>
      </c>
      <c r="E75" s="20">
        <v>0</v>
      </c>
      <c r="F75" s="22"/>
    </row>
    <row r="76" spans="1:6" ht="33" customHeight="1" x14ac:dyDescent="0.45">
      <c r="A76" s="25" t="s">
        <v>157</v>
      </c>
      <c r="B76" s="19" t="s">
        <v>158</v>
      </c>
      <c r="C76" s="20">
        <v>3</v>
      </c>
      <c r="D76" s="21" t="s">
        <v>22</v>
      </c>
      <c r="E76" s="20">
        <v>0</v>
      </c>
      <c r="F76" s="22"/>
    </row>
    <row r="77" spans="1:6" ht="33" customHeight="1" x14ac:dyDescent="0.45">
      <c r="A77" s="25" t="s">
        <v>159</v>
      </c>
      <c r="B77" s="19" t="s">
        <v>160</v>
      </c>
      <c r="C77" s="20">
        <v>1</v>
      </c>
      <c r="D77" s="21" t="s">
        <v>22</v>
      </c>
      <c r="E77" s="20">
        <v>0</v>
      </c>
      <c r="F77" s="22"/>
    </row>
    <row r="78" spans="1:6" ht="33" customHeight="1" x14ac:dyDescent="0.45">
      <c r="A78" s="47" t="s">
        <v>161</v>
      </c>
      <c r="B78" s="19" t="s">
        <v>162</v>
      </c>
      <c r="C78" s="20">
        <v>3</v>
      </c>
      <c r="D78" s="21" t="s">
        <v>22</v>
      </c>
      <c r="E78" s="20">
        <v>3</v>
      </c>
      <c r="F78" s="22" t="s">
        <v>235</v>
      </c>
    </row>
    <row r="79" spans="1:6" ht="33" customHeight="1" x14ac:dyDescent="0.45">
      <c r="A79" s="25" t="s">
        <v>163</v>
      </c>
      <c r="B79" s="31" t="s">
        <v>164</v>
      </c>
      <c r="C79" s="20">
        <v>5</v>
      </c>
      <c r="D79" s="21" t="s">
        <v>22</v>
      </c>
      <c r="E79" s="20">
        <v>0</v>
      </c>
      <c r="F79" s="22"/>
    </row>
    <row r="80" spans="1:6" ht="33" customHeight="1" x14ac:dyDescent="0.45">
      <c r="A80" s="46" t="s">
        <v>165</v>
      </c>
      <c r="B80" s="19" t="s">
        <v>166</v>
      </c>
      <c r="C80" s="20">
        <v>5</v>
      </c>
      <c r="D80" s="21" t="s">
        <v>22</v>
      </c>
      <c r="E80" s="20">
        <v>5</v>
      </c>
      <c r="F80" s="22" t="s">
        <v>236</v>
      </c>
    </row>
    <row r="81" spans="1:6" ht="33" customHeight="1" x14ac:dyDescent="0.45">
      <c r="A81" s="47" t="s">
        <v>167</v>
      </c>
      <c r="B81" s="19" t="s">
        <v>168</v>
      </c>
      <c r="C81" s="20">
        <v>5</v>
      </c>
      <c r="D81" s="21" t="s">
        <v>22</v>
      </c>
      <c r="E81" s="20">
        <v>5</v>
      </c>
      <c r="F81" s="51" t="s">
        <v>237</v>
      </c>
    </row>
    <row r="82" spans="1:6" ht="33" customHeight="1" x14ac:dyDescent="0.45">
      <c r="A82" s="46" t="s">
        <v>169</v>
      </c>
      <c r="B82" s="28" t="s">
        <v>170</v>
      </c>
      <c r="C82" s="20">
        <v>1</v>
      </c>
      <c r="D82" s="21" t="s">
        <v>22</v>
      </c>
      <c r="E82" s="20">
        <v>1</v>
      </c>
      <c r="F82" s="51" t="s">
        <v>238</v>
      </c>
    </row>
    <row r="83" spans="1:6" ht="33" customHeight="1" x14ac:dyDescent="0.45">
      <c r="A83" s="46" t="s">
        <v>171</v>
      </c>
      <c r="B83" s="19" t="s">
        <v>172</v>
      </c>
      <c r="C83" s="20">
        <v>1</v>
      </c>
      <c r="D83" s="21" t="s">
        <v>22</v>
      </c>
      <c r="E83" s="20">
        <v>1</v>
      </c>
      <c r="F83" s="51" t="s">
        <v>239</v>
      </c>
    </row>
    <row r="84" spans="1:6" ht="33" customHeight="1" x14ac:dyDescent="0.45">
      <c r="A84" s="18" t="s">
        <v>173</v>
      </c>
      <c r="B84" s="19" t="s">
        <v>174</v>
      </c>
      <c r="C84" s="20">
        <v>1</v>
      </c>
      <c r="D84" s="21" t="s">
        <v>22</v>
      </c>
      <c r="E84" s="20">
        <v>0</v>
      </c>
      <c r="F84" s="22"/>
    </row>
    <row r="85" spans="1:6" ht="33" customHeight="1" x14ac:dyDescent="0.45">
      <c r="A85" s="25" t="s">
        <v>175</v>
      </c>
      <c r="B85" s="19" t="s">
        <v>176</v>
      </c>
      <c r="C85" s="20">
        <v>1</v>
      </c>
      <c r="D85" s="21" t="s">
        <v>22</v>
      </c>
      <c r="E85" s="20">
        <v>0</v>
      </c>
      <c r="F85" s="22"/>
    </row>
    <row r="86" spans="1:6" ht="33" customHeight="1" x14ac:dyDescent="0.45">
      <c r="A86" s="25" t="s">
        <v>177</v>
      </c>
      <c r="B86" s="19" t="s">
        <v>178</v>
      </c>
      <c r="C86" s="20">
        <v>3</v>
      </c>
      <c r="D86" s="21" t="s">
        <v>22</v>
      </c>
      <c r="E86" s="20">
        <v>0</v>
      </c>
      <c r="F86" s="22"/>
    </row>
    <row r="87" spans="1:6" ht="33" customHeight="1" x14ac:dyDescent="0.45">
      <c r="A87" s="25" t="s">
        <v>179</v>
      </c>
      <c r="B87" s="31" t="s">
        <v>180</v>
      </c>
      <c r="C87" s="20">
        <v>5</v>
      </c>
      <c r="D87" s="21" t="s">
        <v>22</v>
      </c>
      <c r="E87" s="20">
        <v>0</v>
      </c>
      <c r="F87" s="22"/>
    </row>
    <row r="88" spans="1:6" ht="33" customHeight="1" x14ac:dyDescent="0.45">
      <c r="A88" s="25" t="s">
        <v>181</v>
      </c>
      <c r="B88" s="19" t="s">
        <v>182</v>
      </c>
      <c r="C88" s="20">
        <v>1</v>
      </c>
      <c r="D88" s="21" t="s">
        <v>22</v>
      </c>
      <c r="E88" s="20">
        <v>0</v>
      </c>
      <c r="F88" s="22"/>
    </row>
    <row r="89" spans="1:6" ht="33" customHeight="1" x14ac:dyDescent="0.45">
      <c r="A89" s="25" t="s">
        <v>183</v>
      </c>
      <c r="B89" s="19" t="s">
        <v>184</v>
      </c>
      <c r="C89" s="20">
        <v>5</v>
      </c>
      <c r="D89" s="21" t="s">
        <v>22</v>
      </c>
      <c r="E89" s="20">
        <v>0</v>
      </c>
      <c r="F89" s="22"/>
    </row>
    <row r="90" spans="1:6" ht="33" customHeight="1" x14ac:dyDescent="0.45">
      <c r="A90" s="25" t="s">
        <v>185</v>
      </c>
      <c r="B90" s="31" t="s">
        <v>186</v>
      </c>
      <c r="C90" s="20">
        <v>3</v>
      </c>
      <c r="D90" s="21" t="s">
        <v>22</v>
      </c>
      <c r="E90" s="20">
        <v>0</v>
      </c>
      <c r="F90" s="22"/>
    </row>
    <row r="91" spans="1:6" ht="33" customHeight="1" x14ac:dyDescent="0.45">
      <c r="A91" s="25" t="s">
        <v>187</v>
      </c>
      <c r="B91" s="19" t="s">
        <v>188</v>
      </c>
      <c r="C91" s="20">
        <v>5</v>
      </c>
      <c r="D91" s="21" t="s">
        <v>22</v>
      </c>
      <c r="E91" s="20">
        <v>0</v>
      </c>
      <c r="F91" s="22"/>
    </row>
    <row r="92" spans="1:6" ht="33" customHeight="1" x14ac:dyDescent="0.45">
      <c r="A92" s="25" t="s">
        <v>189</v>
      </c>
      <c r="B92" s="19" t="s">
        <v>190</v>
      </c>
      <c r="C92" s="32" t="s">
        <v>191</v>
      </c>
      <c r="D92" s="33" t="s">
        <v>192</v>
      </c>
      <c r="E92" s="20">
        <v>0</v>
      </c>
      <c r="F92" s="30"/>
    </row>
    <row r="93" spans="1:6" ht="33" customHeight="1" x14ac:dyDescent="0.45">
      <c r="A93" s="18" t="s">
        <v>193</v>
      </c>
      <c r="B93" s="19" t="s">
        <v>194</v>
      </c>
      <c r="C93" s="20">
        <v>5</v>
      </c>
      <c r="D93" s="21" t="s">
        <v>22</v>
      </c>
      <c r="E93" s="20">
        <v>0</v>
      </c>
      <c r="F93" s="22"/>
    </row>
    <row r="94" spans="1:6" ht="33" customHeight="1" x14ac:dyDescent="0.45">
      <c r="A94" s="25" t="s">
        <v>195</v>
      </c>
      <c r="B94" s="28" t="s">
        <v>196</v>
      </c>
      <c r="C94" s="20">
        <v>5</v>
      </c>
      <c r="D94" s="21" t="s">
        <v>22</v>
      </c>
      <c r="E94" s="20">
        <v>0</v>
      </c>
      <c r="F94" s="22"/>
    </row>
    <row r="95" spans="1:6" ht="33" customHeight="1" x14ac:dyDescent="0.45">
      <c r="A95" s="25" t="s">
        <v>197</v>
      </c>
      <c r="B95" s="19" t="s">
        <v>198</v>
      </c>
      <c r="C95" s="20">
        <v>1</v>
      </c>
      <c r="D95" s="21" t="s">
        <v>22</v>
      </c>
      <c r="E95" s="20">
        <v>0</v>
      </c>
      <c r="F95" s="22"/>
    </row>
    <row r="96" spans="1:6" ht="33" customHeight="1" x14ac:dyDescent="0.45">
      <c r="A96" s="25" t="s">
        <v>199</v>
      </c>
      <c r="B96" s="19" t="s">
        <v>200</v>
      </c>
      <c r="C96" s="20">
        <v>1</v>
      </c>
      <c r="D96" s="21" t="s">
        <v>22</v>
      </c>
      <c r="E96" s="20">
        <v>0</v>
      </c>
      <c r="F96" s="22"/>
    </row>
    <row r="97" spans="1:6" ht="33" customHeight="1" x14ac:dyDescent="0.45">
      <c r="A97" s="18" t="s">
        <v>201</v>
      </c>
      <c r="B97" s="19" t="s">
        <v>202</v>
      </c>
      <c r="C97" s="20">
        <v>5</v>
      </c>
      <c r="D97" s="21" t="s">
        <v>22</v>
      </c>
      <c r="E97" s="20">
        <v>0</v>
      </c>
      <c r="F97" s="22"/>
    </row>
    <row r="98" spans="1:6" ht="33" customHeight="1" x14ac:dyDescent="0.45">
      <c r="A98" s="25" t="s">
        <v>203</v>
      </c>
      <c r="B98" s="31" t="s">
        <v>204</v>
      </c>
      <c r="C98" s="20">
        <v>5</v>
      </c>
      <c r="D98" s="21" t="s">
        <v>22</v>
      </c>
      <c r="E98" s="20">
        <v>0</v>
      </c>
      <c r="F98" s="22"/>
    </row>
    <row r="99" spans="1:6" ht="33" customHeight="1" x14ac:dyDescent="0.45">
      <c r="A99" s="25" t="s">
        <v>205</v>
      </c>
      <c r="B99" s="19" t="s">
        <v>206</v>
      </c>
      <c r="C99" s="20">
        <v>1</v>
      </c>
      <c r="D99" s="21" t="s">
        <v>22</v>
      </c>
      <c r="E99" s="20">
        <v>0</v>
      </c>
      <c r="F99" s="22"/>
    </row>
    <row r="100" spans="1:6" ht="33" customHeight="1" x14ac:dyDescent="0.45">
      <c r="A100" s="25" t="s">
        <v>207</v>
      </c>
      <c r="B100" s="19" t="s">
        <v>208</v>
      </c>
      <c r="C100" s="20">
        <v>3</v>
      </c>
      <c r="D100" s="21" t="s">
        <v>22</v>
      </c>
      <c r="E100" s="20">
        <v>0</v>
      </c>
      <c r="F100" s="22"/>
    </row>
    <row r="101" spans="1:6" ht="33" customHeight="1" x14ac:dyDescent="0.45">
      <c r="A101" s="25" t="s">
        <v>209</v>
      </c>
      <c r="B101" s="19" t="s">
        <v>210</v>
      </c>
      <c r="C101" s="20">
        <v>1</v>
      </c>
      <c r="D101" s="21" t="s">
        <v>22</v>
      </c>
      <c r="E101" s="20">
        <v>0</v>
      </c>
      <c r="F101" s="22"/>
    </row>
    <row r="102" spans="1:6" ht="33" customHeight="1" x14ac:dyDescent="0.45">
      <c r="A102" s="29">
        <v>40250</v>
      </c>
      <c r="B102" s="19" t="s">
        <v>211</v>
      </c>
      <c r="C102" s="20">
        <v>1</v>
      </c>
      <c r="D102" s="21" t="s">
        <v>22</v>
      </c>
      <c r="E102" s="20">
        <v>0</v>
      </c>
      <c r="F102" s="22"/>
    </row>
    <row r="103" spans="1:6" ht="33" customHeight="1" x14ac:dyDescent="0.45">
      <c r="A103" s="29">
        <v>40615</v>
      </c>
      <c r="B103" s="19" t="s">
        <v>212</v>
      </c>
      <c r="C103" s="25" t="s">
        <v>106</v>
      </c>
      <c r="D103" s="33" t="s">
        <v>213</v>
      </c>
      <c r="E103" s="20">
        <v>0</v>
      </c>
      <c r="F103" s="30"/>
    </row>
    <row r="104" spans="1:6" ht="33" customHeight="1" x14ac:dyDescent="0.45">
      <c r="A104" s="29">
        <v>40981</v>
      </c>
      <c r="B104" s="19" t="s">
        <v>214</v>
      </c>
      <c r="C104" s="20">
        <v>1</v>
      </c>
      <c r="D104" s="21" t="s">
        <v>22</v>
      </c>
      <c r="E104" s="20">
        <v>0</v>
      </c>
      <c r="F104" s="22"/>
    </row>
    <row r="105" spans="1:6" ht="33" customHeight="1" x14ac:dyDescent="0.45">
      <c r="A105" s="29">
        <v>41346</v>
      </c>
      <c r="B105" s="28" t="s">
        <v>215</v>
      </c>
      <c r="C105" s="20">
        <v>1</v>
      </c>
      <c r="D105" s="21" t="s">
        <v>22</v>
      </c>
      <c r="E105" s="20">
        <v>0</v>
      </c>
      <c r="F105" s="22"/>
    </row>
    <row r="106" spans="1:6" ht="33" customHeight="1" x14ac:dyDescent="0.45">
      <c r="A106" s="29">
        <v>41711</v>
      </c>
      <c r="B106" s="19" t="s">
        <v>216</v>
      </c>
      <c r="C106" s="20">
        <v>1</v>
      </c>
      <c r="D106" s="21" t="s">
        <v>22</v>
      </c>
      <c r="E106" s="20">
        <v>0</v>
      </c>
      <c r="F106" s="22"/>
    </row>
    <row r="107" spans="1:6" ht="33" customHeight="1" x14ac:dyDescent="0.45">
      <c r="A107" s="29">
        <v>42076</v>
      </c>
      <c r="B107" s="19" t="s">
        <v>217</v>
      </c>
      <c r="C107" s="20">
        <v>5</v>
      </c>
      <c r="D107" s="21" t="s">
        <v>22</v>
      </c>
      <c r="E107" s="20">
        <v>0</v>
      </c>
      <c r="F107" s="22"/>
    </row>
    <row r="108" spans="1:6" ht="33" customHeight="1" x14ac:dyDescent="0.45">
      <c r="A108" s="29">
        <v>42442</v>
      </c>
      <c r="B108" s="19" t="s">
        <v>218</v>
      </c>
      <c r="C108" s="20">
        <v>1</v>
      </c>
      <c r="D108" s="21" t="s">
        <v>22</v>
      </c>
      <c r="E108" s="20">
        <v>0</v>
      </c>
      <c r="F108" s="22"/>
    </row>
    <row r="109" spans="1:6" ht="33" customHeight="1" x14ac:dyDescent="0.45">
      <c r="A109" s="18" t="s">
        <v>219</v>
      </c>
      <c r="B109" s="19" t="s">
        <v>220</v>
      </c>
      <c r="C109" s="20">
        <v>5</v>
      </c>
      <c r="D109" s="21" t="s">
        <v>22</v>
      </c>
      <c r="E109" s="20">
        <v>0</v>
      </c>
      <c r="F109" s="22"/>
    </row>
    <row r="110" spans="1:6" ht="33" customHeight="1" x14ac:dyDescent="0.45">
      <c r="A110" s="18" t="s">
        <v>221</v>
      </c>
      <c r="B110" s="19" t="s">
        <v>222</v>
      </c>
      <c r="C110" s="20">
        <v>5</v>
      </c>
      <c r="D110" s="21" t="s">
        <v>22</v>
      </c>
      <c r="E110" s="20">
        <v>0</v>
      </c>
      <c r="F110" s="22"/>
    </row>
    <row r="111" spans="1:6" ht="33" customHeight="1" x14ac:dyDescent="0.45">
      <c r="A111" s="25" t="s">
        <v>223</v>
      </c>
      <c r="B111" s="19" t="s">
        <v>224</v>
      </c>
      <c r="C111" s="20">
        <v>5</v>
      </c>
      <c r="D111" s="21" t="s">
        <v>22</v>
      </c>
      <c r="E111" s="20">
        <v>0</v>
      </c>
      <c r="F111" s="22"/>
    </row>
    <row r="112" spans="1:6" ht="33" customHeight="1" x14ac:dyDescent="0.45">
      <c r="A112" s="18" t="s">
        <v>225</v>
      </c>
      <c r="B112" s="19" t="s">
        <v>226</v>
      </c>
      <c r="C112" s="20">
        <v>5</v>
      </c>
      <c r="D112" s="21" t="s">
        <v>22</v>
      </c>
      <c r="E112" s="20">
        <v>0</v>
      </c>
      <c r="F112" s="22"/>
    </row>
    <row r="113" spans="1:6" ht="33" customHeight="1" x14ac:dyDescent="0.45">
      <c r="A113" s="18" t="s">
        <v>227</v>
      </c>
      <c r="B113" s="31" t="s">
        <v>228</v>
      </c>
      <c r="C113" s="20">
        <v>3</v>
      </c>
      <c r="D113" s="21" t="s">
        <v>22</v>
      </c>
      <c r="E113" s="20">
        <v>0</v>
      </c>
      <c r="F113" s="22"/>
    </row>
    <row r="114" spans="1:6" ht="33" customHeight="1" x14ac:dyDescent="0.45">
      <c r="A114" s="25" t="s">
        <v>229</v>
      </c>
      <c r="B114" s="31" t="s">
        <v>230</v>
      </c>
      <c r="C114" s="20">
        <v>5</v>
      </c>
      <c r="D114" s="21" t="s">
        <v>22</v>
      </c>
      <c r="E114" s="20">
        <v>0</v>
      </c>
      <c r="F114" s="22"/>
    </row>
    <row r="115" spans="1:6" ht="33" customHeight="1" thickBot="1" x14ac:dyDescent="0.5">
      <c r="A115" s="34" t="s">
        <v>231</v>
      </c>
      <c r="B115" s="35" t="s">
        <v>232</v>
      </c>
      <c r="C115" s="36">
        <v>3</v>
      </c>
      <c r="D115" s="37" t="s">
        <v>22</v>
      </c>
      <c r="E115" s="36">
        <v>0</v>
      </c>
      <c r="F115" s="38"/>
    </row>
    <row r="116" spans="1:6" ht="33" customHeight="1" thickBot="1" x14ac:dyDescent="0.5">
      <c r="A116" s="17"/>
      <c r="B116" s="39"/>
      <c r="C116" s="17"/>
      <c r="D116" s="40"/>
      <c r="E116" s="41">
        <f>SUM(E6:E115)</f>
        <v>17</v>
      </c>
      <c r="F116" s="42" t="s">
        <v>4</v>
      </c>
    </row>
    <row r="117" spans="1:6" ht="33" customHeight="1" thickBot="1" x14ac:dyDescent="0.5">
      <c r="E117" s="43">
        <f>COUNTIF(E6:E115,"&gt;0")</f>
        <v>7</v>
      </c>
      <c r="F117" s="44" t="s">
        <v>9</v>
      </c>
    </row>
    <row r="118" spans="1:6" ht="33" customHeight="1" thickBot="1" x14ac:dyDescent="0.5">
      <c r="E118" s="45">
        <f>(110-E117)/110</f>
        <v>0.9363636363636364</v>
      </c>
      <c r="F118" s="44" t="s">
        <v>12</v>
      </c>
    </row>
  </sheetData>
  <conditionalFormatting sqref="E6:E115">
    <cfRule type="cellIs" dxfId="3" priority="1" operator="equal">
      <formula>$Q$9</formula>
    </cfRule>
    <cfRule type="cellIs" dxfId="2" priority="2" operator="equal">
      <formula>$Q$8</formula>
    </cfRule>
    <cfRule type="cellIs" dxfId="1" priority="3" operator="equal">
      <formula>$Q$7</formula>
    </cfRule>
    <cfRule type="cellIs" dxfId="0" priority="4" operator="equal">
      <formula>$Q$6</formula>
    </cfRule>
  </conditionalFormatting>
  <dataValidations count="1">
    <dataValidation type="list" allowBlank="1" showInputMessage="1" showErrorMessage="1" sqref="E6:E115" xr:uid="{3F0FBADC-2339-486F-9A64-40733707D9B0}">
      <formula1>$Q$6:$Q$9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800-171 Self Assesment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horacio.maysonet</dc:creator>
  <cp:lastModifiedBy>Donna Mattick</cp:lastModifiedBy>
  <dcterms:created xsi:type="dcterms:W3CDTF">2020-10-22T17:31:14Z</dcterms:created>
  <dcterms:modified xsi:type="dcterms:W3CDTF">2020-11-23T16:48:56Z</dcterms:modified>
</cp:coreProperties>
</file>